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zhanova.taisa\Desktop\Звіти 1-ПА\1-ПА 3 квартал 2022\"/>
    </mc:Choice>
  </mc:AlternateContent>
  <xr:revisionPtr revIDLastSave="0" documentId="13_ncr:1_{C1181483-A45A-4DA6-9EC7-78637200EC5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1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8" l="1"/>
  <c r="C14" i="18"/>
  <c r="C13" i="18"/>
  <c r="C12" i="18"/>
  <c r="C11" i="18"/>
  <c r="C10" i="18"/>
  <c r="C9" i="18"/>
  <c r="C8" i="18"/>
  <c r="C7" i="18"/>
  <c r="C5" i="18"/>
  <c r="A1" i="18"/>
  <c r="C15" i="16"/>
  <c r="C14" i="16"/>
  <c r="C13" i="16"/>
  <c r="C12" i="16"/>
  <c r="C11" i="16"/>
  <c r="C10" i="16"/>
  <c r="C9" i="16"/>
  <c r="C8" i="16"/>
  <c r="C7" i="16"/>
  <c r="C5" i="16"/>
  <c r="A1" i="16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5" i="14"/>
  <c r="A1" i="14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5" i="12"/>
  <c r="A1" i="12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C30" i="9"/>
  <c r="C29" i="9"/>
  <c r="C28" i="9"/>
  <c r="C27" i="9"/>
  <c r="C26" i="9"/>
  <c r="C24" i="9"/>
  <c r="C23" i="9"/>
  <c r="C22" i="9"/>
  <c r="C20" i="9"/>
  <c r="C19" i="9"/>
  <c r="C18" i="9"/>
  <c r="C17" i="9"/>
  <c r="C16" i="9"/>
  <c r="C15" i="9"/>
  <c r="C14" i="9"/>
  <c r="C13" i="9"/>
  <c r="C11" i="9"/>
  <c r="C10" i="9"/>
  <c r="C8" i="9"/>
  <c r="C7" i="9"/>
  <c r="C5" i="9"/>
  <c r="A1" i="9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6" i="7"/>
  <c r="A2" i="7"/>
  <c r="C22" i="5"/>
  <c r="C20" i="5"/>
  <c r="C19" i="5"/>
  <c r="C17" i="5"/>
  <c r="C16" i="5"/>
  <c r="C15" i="5"/>
  <c r="C14" i="5"/>
  <c r="C12" i="5"/>
  <c r="C11" i="5"/>
  <c r="C10" i="5"/>
  <c r="C9" i="5"/>
  <c r="C8" i="5"/>
  <c r="C6" i="5"/>
  <c r="A2" i="5"/>
  <c r="C21" i="3"/>
  <c r="C20" i="3"/>
  <c r="C19" i="3"/>
  <c r="C17" i="3"/>
  <c r="C16" i="3"/>
  <c r="C15" i="3"/>
  <c r="C14" i="3"/>
  <c r="C13" i="3"/>
  <c r="C12" i="3"/>
  <c r="C11" i="3"/>
  <c r="C10" i="3"/>
  <c r="C8" i="3"/>
  <c r="C7" i="3"/>
  <c r="C5" i="3"/>
  <c r="A1" i="3"/>
</calcChain>
</file>

<file path=xl/sharedStrings.xml><?xml version="1.0" encoding="utf-8"?>
<sst xmlns="http://schemas.openxmlformats.org/spreadsheetml/2006/main" count="1114" uniqueCount="499">
  <si>
    <t>І. Діяльність суб’єктів господарювання, які надають послуги з посередництва у працевлаштуванні в Україні</t>
  </si>
  <si>
    <t>№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</si>
  <si>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</si>
  <si>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</si>
  <si>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</si>
  <si>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</si>
  <si>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</si>
  <si>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</si>
  <si>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</si>
  <si>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</si>
  <si>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</si>
  <si>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</si>
  <si>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</si>
  <si>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</si>
  <si>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</si>
  <si>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</si>
  <si>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</si>
  <si>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</si>
  <si>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</si>
  <si>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</si>
  <si>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</si>
  <si>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</si>
  <si>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</si>
  <si>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</si>
  <si>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</si>
  <si>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</si>
  <si>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</si>
  <si>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</si>
  <si>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</si>
  <si>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</si>
  <si>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</si>
  <si>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</si>
  <si>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</si>
  <si>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</si>
  <si>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Директор (начальник, завідувач, інший керівник) філіалу (філії)</t>
  </si>
  <si>
    <t>Директор (начальник, інший керівник) підприємства</t>
  </si>
  <si>
    <t>Завідувач аптеки (аптечного закладу)</t>
  </si>
  <si>
    <t>Головний агроном</t>
  </si>
  <si>
    <t>1221.1</t>
  </si>
  <si>
    <t>1221.2</t>
  </si>
  <si>
    <t>Головний інженер</t>
  </si>
  <si>
    <t>1223.1</t>
  </si>
  <si>
    <t>Завідувач складу</t>
  </si>
  <si>
    <t>1226.2</t>
  </si>
  <si>
    <t>1229.1</t>
  </si>
  <si>
    <t>Генеральний менеджер (управитель)</t>
  </si>
  <si>
    <t>1229.7</t>
  </si>
  <si>
    <t>Директор (за напрямом діяльності)</t>
  </si>
  <si>
    <t>Головний бухгалтер</t>
  </si>
  <si>
    <t>1231</t>
  </si>
  <si>
    <t>Директор фінансовий</t>
  </si>
  <si>
    <t>Менеджер (управитель)</t>
  </si>
  <si>
    <t>Керівник (директор, начальник та ін.) департаменту (центру, відділення, дирекції, комплексу та ін.) (банківська діяльність)</t>
  </si>
  <si>
    <t>1232</t>
  </si>
  <si>
    <t>Директор з управління персоналом </t>
  </si>
  <si>
    <t>Начальник відділу (з реклами, зв'язків з громадськістю)</t>
  </si>
  <si>
    <t>1234</t>
  </si>
  <si>
    <t>Головний фахівець з програмного забезпечення</t>
  </si>
  <si>
    <t>1236</t>
  </si>
  <si>
    <t>Завідувач господарства</t>
  </si>
  <si>
    <t>1239</t>
  </si>
  <si>
    <t>Керуючий магазином</t>
  </si>
  <si>
    <t>1314</t>
  </si>
  <si>
    <t>Менеджер (управитель) у сфері надання інформації</t>
  </si>
  <si>
    <t>1473</t>
  </si>
  <si>
    <t>1474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</si>
  <si>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</si>
  <si>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</si>
  <si>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</si>
  <si>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</si>
  <si>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</si>
  <si>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</si>
  <si>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</si>
  <si>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персоналу</t>
  </si>
  <si>
    <t>1477.1</t>
  </si>
  <si>
    <t>1499</t>
  </si>
  <si>
    <t>2131.2</t>
  </si>
  <si>
    <t>Інженер-програміст</t>
  </si>
  <si>
    <t>2132.2</t>
  </si>
  <si>
    <t>Програміст прикладний</t>
  </si>
  <si>
    <t>2144.2</t>
  </si>
  <si>
    <t>2149.2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</si>
  <si>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</si>
  <si>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</si>
  <si>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</si>
  <si>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</si>
  <si>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</si>
  <si>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</si>
  <si>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Лікар-хірург</t>
  </si>
  <si>
    <t>Фармацевт</t>
  </si>
  <si>
    <t>2224.2</t>
  </si>
  <si>
    <t>Фахівець із якості</t>
  </si>
  <si>
    <t>2419.2</t>
  </si>
  <si>
    <t>Логіст</t>
  </si>
  <si>
    <t>Юрист</t>
  </si>
  <si>
    <t>2421.2</t>
  </si>
  <si>
    <t>2441.2</t>
  </si>
  <si>
    <t>Художник</t>
  </si>
  <si>
    <t>2452.2</t>
  </si>
  <si>
    <t>3115</t>
  </si>
  <si>
    <t>Фахівець з інформаційних технологій</t>
  </si>
  <si>
    <t>3121</t>
  </si>
  <si>
    <t>Фахівець з розробки та тестування програмного забезпечення</t>
  </si>
  <si>
    <t>Асистент фармацевта</t>
  </si>
  <si>
    <t>3228</t>
  </si>
  <si>
    <t>3231</t>
  </si>
  <si>
    <t>3415</t>
  </si>
  <si>
    <t>Представник торговельний</t>
  </si>
  <si>
    <t>Торговець промисловий</t>
  </si>
  <si>
    <t>Закупник</t>
  </si>
  <si>
    <t>3416</t>
  </si>
  <si>
    <t>Інспектор торговельний</t>
  </si>
  <si>
    <t>3419</t>
  </si>
  <si>
    <t>3422</t>
  </si>
  <si>
    <t>Бухгалтер</t>
  </si>
  <si>
    <t>3433</t>
  </si>
  <si>
    <t>Адміністративний помічник</t>
  </si>
  <si>
    <t>3436</t>
  </si>
  <si>
    <t>Фахівець</t>
  </si>
  <si>
    <t>3439</t>
  </si>
  <si>
    <t>Касир (на підприємстві, в установі, організації)</t>
  </si>
  <si>
    <t>4211</t>
  </si>
  <si>
    <t>Касир торговельного залу</t>
  </si>
  <si>
    <t>Адміністратор</t>
  </si>
  <si>
    <t>4222</t>
  </si>
  <si>
    <t>Офіс-адміністратор</t>
  </si>
  <si>
    <t>Кухар</t>
  </si>
  <si>
    <t>5122</t>
  </si>
  <si>
    <t>Шеф-кухар</t>
  </si>
  <si>
    <t>Бармен</t>
  </si>
  <si>
    <t>5123</t>
  </si>
  <si>
    <t>Офіціант</t>
  </si>
  <si>
    <t>Нянька</t>
  </si>
  <si>
    <t>5131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</si>
  <si>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</si>
  <si>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</si>
  <si>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Перукар (перукар - модельєр)</t>
  </si>
  <si>
    <t>5141</t>
  </si>
  <si>
    <t>Косметик</t>
  </si>
  <si>
    <t>Манікюрник</t>
  </si>
  <si>
    <t>Охоронник</t>
  </si>
  <si>
    <t>5169</t>
  </si>
  <si>
    <t>Охоронець</t>
  </si>
  <si>
    <t>Продавець-консультант</t>
  </si>
  <si>
    <t>5220</t>
  </si>
  <si>
    <t>Комплектувальник товарів</t>
  </si>
  <si>
    <t>Продавець продовольчих товарів</t>
  </si>
  <si>
    <t>Фасувальник медичних виробів</t>
  </si>
  <si>
    <t>7212</t>
  </si>
  <si>
    <t>Електрогазозварник</t>
  </si>
  <si>
    <t>Слюсар з ремонту колісних транспортних засобів</t>
  </si>
  <si>
    <t>7231</t>
  </si>
  <si>
    <t>Слюсар-ремонтник</t>
  </si>
  <si>
    <t>7233</t>
  </si>
  <si>
    <t>Кондитер</t>
  </si>
  <si>
    <t>7412</t>
  </si>
  <si>
    <t>Пекар</t>
  </si>
  <si>
    <t>8211</t>
  </si>
  <si>
    <t>8232</t>
  </si>
  <si>
    <t>8290</t>
  </si>
  <si>
    <t>Водій автотранспортних засобів</t>
  </si>
  <si>
    <t>8322</t>
  </si>
  <si>
    <t>9132</t>
  </si>
  <si>
    <t>Мийник посуду</t>
  </si>
  <si>
    <t>Прибиральник службових приміщень</t>
  </si>
  <si>
    <t>9141</t>
  </si>
  <si>
    <t>Кур'єр</t>
  </si>
  <si>
    <t>9151</t>
  </si>
  <si>
    <t>Прибиральник територій</t>
  </si>
  <si>
    <t>9162</t>
  </si>
  <si>
    <t>Підсобний робітник</t>
  </si>
  <si>
    <t>9322</t>
  </si>
  <si>
    <t>Укладальник-пакувальник</t>
  </si>
  <si>
    <t>Вантажник</t>
  </si>
  <si>
    <t>9333</t>
  </si>
  <si>
    <t>Приймальник товарів</t>
  </si>
  <si>
    <t>Комірник</t>
  </si>
  <si>
    <t>9411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</si>
  <si>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</si>
  <si>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</si>
  <si>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</si>
  <si>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</si>
  <si>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</si>
  <si>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</si>
  <si>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</si>
  <si>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</si>
  <si>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</si>
  <si>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</si>
  <si>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</si>
  <si>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</si>
  <si>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</si>
  <si>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</si>
  <si>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</si>
  <si>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</si>
  <si>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</si>
  <si>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</si>
  <si>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</si>
  <si>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</si>
  <si>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</si>
  <si>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</si>
  <si>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</si>
  <si>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</si>
  <si>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</si>
  <si>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</si>
  <si>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</si>
  <si>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</si>
  <si>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</si>
  <si>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</si>
  <si>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Усього:</t>
  </si>
  <si>
    <t>за статтю:</t>
  </si>
  <si>
    <t>жінки</t>
  </si>
  <si>
    <t>чоловіки</t>
  </si>
  <si>
    <t>за віком: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</si>
  <si>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</si>
  <si>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</si>
  <si>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</si>
  <si>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</si>
  <si>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</si>
  <si>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</si>
  <si>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</si>
  <si>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10</t>
  </si>
  <si>
    <t>60 років і старші</t>
  </si>
  <si>
    <t>11</t>
  </si>
  <si>
    <t>за рівнем освіти:</t>
  </si>
  <si>
    <t>повна загальна середня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</si>
  <si>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</si>
  <si>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</si>
  <si>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</si>
  <si>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</si>
  <si>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</si>
  <si>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</si>
  <si>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</si>
  <si>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</si>
  <si>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</si>
  <si>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</si>
  <si>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</si>
  <si>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</si>
  <si>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</si>
  <si>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</si>
  <si>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</si>
  <si>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</si>
  <si>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</si>
  <si>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</si>
  <si>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ІІ. Діяльність суб'єктів господарювання, які наймають працівників для подальшого виконання ними роботи в Україні в інших роботодавців</t>
  </si>
  <si>
    <t>Тривалість працевлаштування, розмір заробітної плати та місце проживання</t>
  </si>
  <si>
    <t>Кількість направлених працівників у звітному кварталі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</si>
  <si>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роботодавців, одиниць</t>
  </si>
  <si>
    <t>Регіон</t>
  </si>
  <si>
    <t>Працевлаштовано, осіб</t>
  </si>
  <si>
    <t>у тому числі, за країнами:</t>
  </si>
  <si>
    <t>Австрія</t>
  </si>
  <si>
    <t>Багамські острови</t>
  </si>
  <si>
    <t>Барбадос</t>
  </si>
  <si>
    <t>Бельгія</t>
  </si>
  <si>
    <t>Боснія і Герцеговина</t>
  </si>
  <si>
    <t>Беліз</t>
  </si>
  <si>
    <t>Болгарія</t>
  </si>
  <si>
    <t>Китай</t>
  </si>
  <si>
    <t>Кіпр</t>
  </si>
  <si>
    <t>Чехія</t>
  </si>
  <si>
    <t>Естонія</t>
  </si>
  <si>
    <t>Німеччина</t>
  </si>
  <si>
    <t>Греція</t>
  </si>
  <si>
    <t>Гонконг</t>
  </si>
  <si>
    <t>Угорщина</t>
  </si>
  <si>
    <t>Індія</t>
  </si>
  <si>
    <t>Ізраїль</t>
  </si>
  <si>
    <t>Італія</t>
  </si>
  <si>
    <t>Корея, Республіка</t>
  </si>
  <si>
    <t>Латвія</t>
  </si>
  <si>
    <t>Ліберія</t>
  </si>
  <si>
    <t>Литва</t>
  </si>
  <si>
    <t>Люксембург</t>
  </si>
  <si>
    <t>Мальта</t>
  </si>
  <si>
    <t>Нідерланди</t>
  </si>
  <si>
    <t>Маршаллові Острови</t>
  </si>
  <si>
    <t>Панама</t>
  </si>
  <si>
    <t>Польща</t>
  </si>
  <si>
    <t>Катар</t>
  </si>
  <si>
    <t>Сербія</t>
  </si>
  <si>
    <t>Сингапур</t>
  </si>
  <si>
    <t>Словаччина</t>
  </si>
  <si>
    <t>Іспанія</t>
  </si>
  <si>
    <t>Швейцарія</t>
  </si>
  <si>
    <t>Об'єднані Арабські Емірати</t>
  </si>
  <si>
    <t>Велика Британія</t>
  </si>
  <si>
    <t>Острів Мен</t>
  </si>
  <si>
    <t>США</t>
  </si>
  <si>
    <t>ІІІ. Діяльність суб'єктів господарювання, які надають послуги з посередництва у працевлаштуванні за кордоном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</si>
  <si>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</si>
  <si>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</si>
  <si>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</si>
  <si>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Кількість громадян, працевлаштованих  за кордоном у звітному кварталі</t>
  </si>
  <si>
    <t>за місцем проживання до виїзду за кордон:</t>
  </si>
  <si>
    <t>за віковими групами:</t>
  </si>
  <si>
    <t>18-24 роки</t>
  </si>
  <si>
    <t>15</t>
  </si>
  <si>
    <t>16</t>
  </si>
  <si>
    <t>18</t>
  </si>
  <si>
    <t>19</t>
  </si>
  <si>
    <t>20</t>
  </si>
  <si>
    <t>21</t>
  </si>
  <si>
    <t>22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</si>
  <si>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</si>
  <si>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</si>
  <si>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</si>
  <si>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</si>
  <si>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</si>
  <si>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</si>
  <si>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</si>
  <si>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</si>
  <si>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</si>
  <si>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</si>
  <si>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</si>
  <si>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</si>
  <si>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</si>
  <si>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</si>
  <si>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</si>
  <si>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</si>
  <si>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</si>
  <si>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</si>
  <si>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</si>
  <si>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</si>
  <si>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</si>
  <si>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</si>
  <si>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</si>
  <si>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</si>
  <si>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</si>
  <si>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</si>
  <si>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17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</si>
  <si>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</si>
  <si>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</si>
  <si>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</si>
  <si>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</si>
  <si>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</si>
  <si>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</si>
  <si>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23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</si>
  <si>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</si>
  <si>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</si>
  <si>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Кількість  громадян, працевлаштованих за кордоном у звітному кварталі</t>
  </si>
  <si>
    <t>у тому числі:</t>
  </si>
  <si>
    <t>4. Громадяни, працевлаштовані за кордоном, за видами економічної діяльності у країні призначення</t>
  </si>
  <si>
    <t>Назва розділу професій за Класифікатором професій (ДК 003:2010)</t>
  </si>
  <si>
    <t>Кількість громадян працевлаштованих за кордон у звітному кварталі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</si>
  <si>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</si>
  <si>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</si>
  <si>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</si>
  <si>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</si>
  <si>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</si>
  <si>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</si>
  <si>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</si>
  <si>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</si>
  <si>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</si>
  <si>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</si>
  <si>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</si>
  <si>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</si>
  <si>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у тому числі</t>
  </si>
  <si>
    <t>найпростіші професії (включаючи осіб без професії)</t>
  </si>
  <si>
    <t>6. Громадяни, працевлаштовані за кордоном, за професійними групами в країні призначення</t>
  </si>
  <si>
    <t>1. Працевлаштування громадян за професіями (посадами)
та розміром заробітної плати за 3 квартал 2022 року</t>
  </si>
  <si>
    <t>Вища посадова особа (голова, співголова, президент, віце-президент, генеральний секретар, секретар) професійної спілки</t>
  </si>
  <si>
    <t>1142.1</t>
  </si>
  <si>
    <t>Керівник підприємства (установи, організації) охорони здоров'я (генеральний директор, директор, голо</t>
  </si>
  <si>
    <t>Керуючий фермою</t>
  </si>
  <si>
    <t>Майстер</t>
  </si>
  <si>
    <t>1222.2</t>
  </si>
  <si>
    <t>Начальник відділу технічного контролю</t>
  </si>
  <si>
    <t>Начальник бюро (промисловість)</t>
  </si>
  <si>
    <t>Виконавець робіт</t>
  </si>
  <si>
    <t>1223.2</t>
  </si>
  <si>
    <t>Керівник служби</t>
  </si>
  <si>
    <t>Керівник групи</t>
  </si>
  <si>
    <t>Директор (начальник) департаменту</t>
  </si>
  <si>
    <t>1229.3</t>
  </si>
  <si>
    <t>Начальник відділу підготовки кадрів</t>
  </si>
  <si>
    <t>Керівник групи обліку</t>
  </si>
  <si>
    <t>Головний технолог</t>
  </si>
  <si>
    <t>1237.1</t>
  </si>
  <si>
    <t>Керівник проектів та програм у сфері матеріального (нематеріального) виробництва</t>
  </si>
  <si>
    <t>1238</t>
  </si>
  <si>
    <t>Менеджер (управитель) кафе (бару, їдальні)</t>
  </si>
  <si>
    <t>1456</t>
  </si>
  <si>
    <t>Менеджер (управитель) із комунікаційних технологій</t>
  </si>
  <si>
    <t>Інженер з комп'ютерних систем</t>
  </si>
  <si>
    <t>Адміністратор задач</t>
  </si>
  <si>
    <t>Адміністратор системи</t>
  </si>
  <si>
    <t>Науковий співробітник (програмування)</t>
  </si>
  <si>
    <t>2132.1</t>
  </si>
  <si>
    <t>Програміст системний</t>
  </si>
  <si>
    <t>Розробник систем захисту інформації</t>
  </si>
  <si>
    <t>Інженер із застосування комп'ютерів</t>
  </si>
  <si>
    <t>2139.2</t>
  </si>
  <si>
    <t>Фахівець з технічного захисту інформації</t>
  </si>
  <si>
    <t>Інженер електрозв'язку</t>
  </si>
  <si>
    <t>Інженер-електронік</t>
  </si>
  <si>
    <t>Інженер-конструктор (механіка)</t>
  </si>
  <si>
    <t>2145.2</t>
  </si>
  <si>
    <t>Інженер-механік груповий</t>
  </si>
  <si>
    <t>Інженер з налагодження й випробувань</t>
  </si>
  <si>
    <t>Інженер з патентної та винахідницької роботи</t>
  </si>
  <si>
    <t>Черговий по об'єднанню (промислового залізничого транспорту)</t>
  </si>
  <si>
    <t>Інженер</t>
  </si>
  <si>
    <t>Інженер-конструктор</t>
  </si>
  <si>
    <t>Інженер-технолог</t>
  </si>
  <si>
    <t>Інженер-лаборант</t>
  </si>
  <si>
    <t>Лікар-анестезіолог</t>
  </si>
  <si>
    <t xml:space="preserve">Лікар-терапевт </t>
  </si>
  <si>
    <t>Лікар-хірург серцево-судинний</t>
  </si>
  <si>
    <t>Науковий співробітник (фармація)</t>
  </si>
  <si>
    <t>2224.1</t>
  </si>
  <si>
    <t>Асистент</t>
  </si>
  <si>
    <t>2310.2</t>
  </si>
  <si>
    <t>Науковий співробітник (в інших галузях навчання)</t>
  </si>
  <si>
    <t>2359.1</t>
  </si>
  <si>
    <t>Рекламіст</t>
  </si>
  <si>
    <t>Фахівець з методів розширення ринку збуту (маркетолог)</t>
  </si>
  <si>
    <t>Фахівець із зв'язків з громадськістю та пресою</t>
  </si>
  <si>
    <t>Юрисконсульт</t>
  </si>
  <si>
    <t>2429</t>
  </si>
  <si>
    <t>Експерт з питань інтелектуальної власності</t>
  </si>
  <si>
    <t>2432.2</t>
  </si>
  <si>
    <t>Економіст</t>
  </si>
  <si>
    <t>Перекладач</t>
  </si>
  <si>
    <t>2444.2</t>
  </si>
  <si>
    <t>Фахівець з управління проектами та програмами у сфері матеріального (нематеріального) виробництва</t>
  </si>
  <si>
    <t>2447.2</t>
  </si>
  <si>
    <t>Асистент художника з комбінованих зйомок</t>
  </si>
  <si>
    <t>Технік-технолог</t>
  </si>
  <si>
    <t>3111</t>
  </si>
  <si>
    <t>Електрик дільниці</t>
  </si>
  <si>
    <t>3113</t>
  </si>
  <si>
    <t>Енергетик</t>
  </si>
  <si>
    <t>Технік (механік) авіаційний з експлуатаціїавіаційного устаткування об'єктивного кон-тролю</t>
  </si>
  <si>
    <t>Технік</t>
  </si>
  <si>
    <t>3119</t>
  </si>
  <si>
    <t>Технік-програміст</t>
  </si>
  <si>
    <t>Контролер роботів</t>
  </si>
  <si>
    <t>3123</t>
  </si>
  <si>
    <t>Технік-лаборант</t>
  </si>
  <si>
    <t>3211</t>
  </si>
  <si>
    <t>Технолог з виробництва та переробки продукції тваринництва</t>
  </si>
  <si>
    <t>3213</t>
  </si>
  <si>
    <t>Сестра медична (брат медичний)</t>
  </si>
  <si>
    <t>Вихователь</t>
  </si>
  <si>
    <t>3340</t>
  </si>
  <si>
    <t>Фахівець із спеціалізованого обслуговування</t>
  </si>
  <si>
    <t>3414</t>
  </si>
  <si>
    <t>Експедитор</t>
  </si>
  <si>
    <t>Інспектор з кадрів</t>
  </si>
  <si>
    <t>3423</t>
  </si>
  <si>
    <t>Помічник керівника підприємства (установи, організації)</t>
  </si>
  <si>
    <t>3436.1</t>
  </si>
  <si>
    <t>Фахівець із організації інформаційної безпеки</t>
  </si>
  <si>
    <t>Оператор комп'ютерного набору</t>
  </si>
  <si>
    <t>4112</t>
  </si>
  <si>
    <t>Оператор інформаційно-комунікаційних мереж</t>
  </si>
  <si>
    <t>Офісний службовець (реєстрація та облік)</t>
  </si>
  <si>
    <t>4131</t>
  </si>
  <si>
    <t>Архіваріус</t>
  </si>
  <si>
    <t>4141</t>
  </si>
  <si>
    <t>Касир товарний (вантажний)</t>
  </si>
  <si>
    <t>Покоївка</t>
  </si>
  <si>
    <t>5142</t>
  </si>
  <si>
    <t>Маляр</t>
  </si>
  <si>
    <t>7141</t>
  </si>
  <si>
    <t>Фарбувальник приладів і деталей</t>
  </si>
  <si>
    <t>7142</t>
  </si>
  <si>
    <t>Слюсар з механоскладальних робіт</t>
  </si>
  <si>
    <t>Електромонтер з ремонту та обслуговування електроустаткування</t>
  </si>
  <si>
    <t>7241</t>
  </si>
  <si>
    <t>Монтажник радіоелектронної апаратури та приладів</t>
  </si>
  <si>
    <t>7242</t>
  </si>
  <si>
    <t>Регулювальник радіоелектронної апаратури та приладів</t>
  </si>
  <si>
    <t>Сортувальник у виробництві харчової продукції (хлібобулочні та кондитерські виро-би)</t>
  </si>
  <si>
    <t>Бригадир на дільницях основного виробництва (інші кваліфіковані роботи)</t>
  </si>
  <si>
    <t>7990</t>
  </si>
  <si>
    <t>Машиніст екскаватора</t>
  </si>
  <si>
    <t>8111</t>
  </si>
  <si>
    <t>Терміст</t>
  </si>
  <si>
    <t>8123</t>
  </si>
  <si>
    <t>Фрезерувальник</t>
  </si>
  <si>
    <t>Оператор виробництва формованого поліуретану та пінополіуретану</t>
  </si>
  <si>
    <t>Апаратник виробництва кисломолочних та дитячих молочних продуктів</t>
  </si>
  <si>
    <t>8272</t>
  </si>
  <si>
    <t>Слюсар-складальник радіоелектронної апаратури та приладів</t>
  </si>
  <si>
    <t>Водій навантажувача</t>
  </si>
  <si>
    <t>8334</t>
  </si>
  <si>
    <t>Доглядач</t>
  </si>
  <si>
    <t>Вагар</t>
  </si>
  <si>
    <t>1. Працевлаштування громадян за професіями (посадами) та розміром заробітної плати за 3 квартал 2022 року</t>
  </si>
  <si>
    <t>2. Працевлаштування громадян за статтю, віковими групами та рівнем освіти
за  3 квартал 2022 року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</si>
  <si>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3 квартал 2022 року</t>
  </si>
  <si>
    <r>
      <t>1</t>
    </r>
    <r>
      <rPr>
        <b/>
        <sz val="14"/>
        <rFont val="Times New Roman"/>
        <family val="1"/>
        <charset val="204"/>
      </rPr>
      <t>. Громадяни, працевлаштовані за кордоном, за країнами світу_x000D_</t>
    </r>
    <r>
      <rPr>
        <sz val="14"/>
        <rFont val="Times New Roman"/>
        <family val="1"/>
        <charset val="204"/>
      </rPr>
      <t xml:space="preserve">
3 квартал 2022</t>
    </r>
  </si>
  <si>
    <t>Камерун</t>
  </si>
  <si>
    <t>Японія</t>
  </si>
  <si>
    <t>Португалія</t>
  </si>
  <si>
    <t>Сейшельські острови</t>
  </si>
  <si>
    <t>Таїланд</t>
  </si>
  <si>
    <t>за 3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</si>
</sst>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</font>
    <font>
      <sz val="12"/>
      <color indexed="8"/>
      <name val="Calibri"/>
      <family val="2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49" fontId="16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3" fontId="16" fillId="0" borderId="2" xfId="0" applyNumberFormat="1" applyFont="1" applyBorder="1" applyAlignment="1">
      <alignment horizontal="center" wrapText="1"/>
    </xf>
    <xf numFmtId="3" fontId="16" fillId="0" borderId="7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1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3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3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3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3_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3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zhanova.taisa/Downloads/3_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2_розг"/>
    </sheetNames>
    <sheetDataSet>
      <sheetData sheetId="0"/>
      <sheetData sheetId="1">
        <row r="2">
          <cell r="A2" t="str">
            <v>2. Працевлаштування громадян за статтю, віковими групами та рівнем освіти
за  3 квартал 2022 року</v>
          </cell>
        </row>
        <row r="8">
          <cell r="B8">
            <v>1234</v>
          </cell>
          <cell r="C8">
            <v>765</v>
          </cell>
          <cell r="D8">
            <v>469</v>
          </cell>
          <cell r="E8">
            <v>152</v>
          </cell>
          <cell r="F8">
            <v>165</v>
          </cell>
          <cell r="G8">
            <v>210</v>
          </cell>
          <cell r="H8">
            <v>154</v>
          </cell>
          <cell r="I8">
            <v>193</v>
          </cell>
          <cell r="J8">
            <v>123</v>
          </cell>
          <cell r="K8">
            <v>165</v>
          </cell>
          <cell r="L8">
            <v>72</v>
          </cell>
          <cell r="M8">
            <v>169</v>
          </cell>
          <cell r="N8">
            <v>430</v>
          </cell>
          <cell r="O8">
            <v>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2_розг"/>
    </sheetNames>
    <sheetDataSet>
      <sheetData sheetId="0"/>
      <sheetData sheetId="1">
        <row r="2">
          <cell r="A2" t="str">
            <v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3 квартал 2022 року</v>
          </cell>
        </row>
        <row r="8">
          <cell r="B8">
            <v>6576</v>
          </cell>
          <cell r="C8">
            <v>1954</v>
          </cell>
          <cell r="D8">
            <v>1111</v>
          </cell>
          <cell r="E8">
            <v>893</v>
          </cell>
          <cell r="F8">
            <v>371</v>
          </cell>
          <cell r="G8">
            <v>2247</v>
          </cell>
          <cell r="H8">
            <v>1521</v>
          </cell>
          <cell r="I8">
            <v>4278</v>
          </cell>
          <cell r="J8">
            <v>454</v>
          </cell>
          <cell r="K8">
            <v>323</v>
          </cell>
          <cell r="L8">
            <v>4419</v>
          </cell>
          <cell r="M8">
            <v>2157</v>
          </cell>
          <cell r="N8">
            <v>880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_розг"/>
    </sheetNames>
    <sheetDataSet>
      <sheetData sheetId="0"/>
      <sheetData sheetId="1">
        <row r="1">
          <cell r="B1" t="str">
            <v>1. Громадяни, працевлаштовані за кордоном, за країнами світу_x000D_
3 квартал 2022</v>
          </cell>
        </row>
        <row r="4">
          <cell r="C4" t="str">
            <v>Австрія</v>
          </cell>
          <cell r="D4" t="str">
            <v>Багамські острови</v>
          </cell>
          <cell r="E4" t="str">
            <v>Барбадос</v>
          </cell>
          <cell r="F4" t="str">
            <v>Бельгія</v>
          </cell>
          <cell r="G4" t="str">
            <v>Боснія і Герцеговина</v>
          </cell>
          <cell r="H4" t="str">
            <v>Беліз</v>
          </cell>
          <cell r="I4" t="str">
            <v>Болгарія</v>
          </cell>
          <cell r="J4" t="str">
            <v>Камерун</v>
          </cell>
          <cell r="K4" t="str">
            <v>Китай</v>
          </cell>
          <cell r="L4" t="str">
            <v>Кіпр</v>
          </cell>
          <cell r="M4" t="str">
            <v>Чехія</v>
          </cell>
          <cell r="N4" t="str">
            <v>Естонія</v>
          </cell>
          <cell r="O4" t="str">
            <v>Німеччина</v>
          </cell>
          <cell r="P4" t="str">
            <v>Греція</v>
          </cell>
          <cell r="Q4" t="str">
            <v>Гонконг</v>
          </cell>
          <cell r="R4" t="str">
            <v>Угорщина</v>
          </cell>
          <cell r="S4" t="str">
            <v>Індія</v>
          </cell>
          <cell r="T4" t="str">
            <v>Ізраїль</v>
          </cell>
          <cell r="U4" t="str">
            <v>Італія</v>
          </cell>
          <cell r="V4" t="str">
            <v>Японія</v>
          </cell>
          <cell r="W4" t="str">
            <v>Корея, Республіка</v>
          </cell>
          <cell r="X4" t="str">
            <v>Латвія</v>
          </cell>
          <cell r="Y4" t="str">
            <v>Ліберія</v>
          </cell>
          <cell r="Z4" t="str">
            <v>Литва</v>
          </cell>
          <cell r="AA4" t="str">
            <v>Люксембург</v>
          </cell>
          <cell r="AB4" t="str">
            <v>Мальта</v>
          </cell>
          <cell r="AC4" t="str">
            <v>Нідерланди</v>
          </cell>
          <cell r="AD4" t="str">
            <v>Маршаллові Острови</v>
          </cell>
          <cell r="AE4" t="str">
            <v>Панама</v>
          </cell>
          <cell r="AF4" t="str">
            <v>Польща</v>
          </cell>
          <cell r="AG4" t="str">
            <v>Португалія</v>
          </cell>
          <cell r="AH4" t="str">
            <v>Катар</v>
          </cell>
          <cell r="AI4" t="str">
            <v>Сербія</v>
          </cell>
          <cell r="AJ4" t="str">
            <v>Сейшельські острови</v>
          </cell>
          <cell r="AK4" t="str">
            <v>Сингапур</v>
          </cell>
          <cell r="AL4" t="str">
            <v>Словаччина</v>
          </cell>
          <cell r="AM4" t="str">
            <v>Іспанія</v>
          </cell>
          <cell r="AN4" t="str">
            <v>Швейцарія</v>
          </cell>
          <cell r="AO4" t="str">
            <v>Таїланд</v>
          </cell>
          <cell r="AP4" t="str">
            <v>Об'єднані Арабські Емірати</v>
          </cell>
          <cell r="AQ4" t="str">
            <v>Велика Британія</v>
          </cell>
          <cell r="AR4" t="str">
            <v>Острів Мен</v>
          </cell>
          <cell r="AS4" t="str">
            <v>США</v>
          </cell>
        </row>
        <row r="5"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31</v>
          </cell>
          <cell r="AG5">
            <v>32</v>
          </cell>
          <cell r="AH5">
            <v>33</v>
          </cell>
          <cell r="AI5">
            <v>34</v>
          </cell>
          <cell r="AJ5">
            <v>35</v>
          </cell>
          <cell r="AK5">
            <v>36</v>
          </cell>
          <cell r="AL5">
            <v>37</v>
          </cell>
          <cell r="AM5">
            <v>38</v>
          </cell>
          <cell r="AN5">
            <v>39</v>
          </cell>
          <cell r="AO5">
            <v>40</v>
          </cell>
          <cell r="AP5">
            <v>41</v>
          </cell>
          <cell r="AQ5">
            <v>42</v>
          </cell>
          <cell r="AR5">
            <v>43</v>
          </cell>
          <cell r="AS5">
            <v>44</v>
          </cell>
        </row>
        <row r="6">
          <cell r="B6">
            <v>7334</v>
          </cell>
          <cell r="C6">
            <v>130</v>
          </cell>
          <cell r="D6">
            <v>150</v>
          </cell>
          <cell r="E6">
            <v>28</v>
          </cell>
          <cell r="F6">
            <v>395</v>
          </cell>
          <cell r="G6">
            <v>5</v>
          </cell>
          <cell r="H6">
            <v>48</v>
          </cell>
          <cell r="I6">
            <v>28</v>
          </cell>
          <cell r="J6">
            <v>13</v>
          </cell>
          <cell r="K6">
            <v>226</v>
          </cell>
          <cell r="L6">
            <v>1235</v>
          </cell>
          <cell r="M6">
            <v>79</v>
          </cell>
          <cell r="N6">
            <v>17</v>
          </cell>
          <cell r="O6">
            <v>500</v>
          </cell>
          <cell r="P6">
            <v>320</v>
          </cell>
          <cell r="Q6">
            <v>117</v>
          </cell>
          <cell r="R6">
            <v>393</v>
          </cell>
          <cell r="S6">
            <v>22</v>
          </cell>
          <cell r="T6">
            <v>5</v>
          </cell>
          <cell r="U6">
            <v>1</v>
          </cell>
          <cell r="V6">
            <v>1</v>
          </cell>
          <cell r="W6">
            <v>4</v>
          </cell>
          <cell r="X6">
            <v>119</v>
          </cell>
          <cell r="Y6">
            <v>176</v>
          </cell>
          <cell r="Z6">
            <v>2</v>
          </cell>
          <cell r="AA6">
            <v>35</v>
          </cell>
          <cell r="AB6">
            <v>82</v>
          </cell>
          <cell r="AC6">
            <v>221</v>
          </cell>
          <cell r="AD6">
            <v>71</v>
          </cell>
          <cell r="AE6">
            <v>353</v>
          </cell>
          <cell r="AF6">
            <v>1087</v>
          </cell>
          <cell r="AG6">
            <v>15</v>
          </cell>
          <cell r="AH6">
            <v>5</v>
          </cell>
          <cell r="AI6">
            <v>26</v>
          </cell>
          <cell r="AJ6">
            <v>10</v>
          </cell>
          <cell r="AK6">
            <v>360</v>
          </cell>
          <cell r="AL6">
            <v>184</v>
          </cell>
          <cell r="AM6">
            <v>34</v>
          </cell>
          <cell r="AN6">
            <v>12</v>
          </cell>
          <cell r="AO6">
            <v>15</v>
          </cell>
          <cell r="AP6">
            <v>22</v>
          </cell>
          <cell r="AQ6">
            <v>464</v>
          </cell>
          <cell r="AR6">
            <v>319</v>
          </cell>
          <cell r="AS6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"/>
      <sheetName val="3.2_розг"/>
    </sheetNames>
    <sheetDataSet>
      <sheetData sheetId="0"/>
      <sheetData sheetId="1">
        <row r="1">
          <cell r="A1" t="str">
            <v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v>
          </cell>
        </row>
        <row r="2">
          <cell r="B2" t="str">
            <v>за 3 квартал 2022 року</v>
          </cell>
        </row>
        <row r="6">
          <cell r="B6">
            <v>7334</v>
          </cell>
          <cell r="C6">
            <v>1761</v>
          </cell>
          <cell r="D6">
            <v>5573</v>
          </cell>
          <cell r="E6">
            <v>5765</v>
          </cell>
          <cell r="F6">
            <v>1569</v>
          </cell>
          <cell r="G6">
            <v>1019</v>
          </cell>
          <cell r="H6">
            <v>1108</v>
          </cell>
          <cell r="I6">
            <v>1439</v>
          </cell>
          <cell r="J6">
            <v>1068</v>
          </cell>
          <cell r="K6">
            <v>956</v>
          </cell>
          <cell r="L6">
            <v>496</v>
          </cell>
          <cell r="M6">
            <v>814</v>
          </cell>
          <cell r="N6">
            <v>434</v>
          </cell>
          <cell r="O6">
            <v>932</v>
          </cell>
          <cell r="P6">
            <v>2659</v>
          </cell>
          <cell r="Q6">
            <v>3743</v>
          </cell>
          <cell r="R6">
            <v>4655</v>
          </cell>
          <cell r="S6">
            <v>2263</v>
          </cell>
          <cell r="T6">
            <v>406</v>
          </cell>
          <cell r="U6">
            <v>10</v>
          </cell>
          <cell r="V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"/>
      <sheetName val="3.3_розг"/>
    </sheetNames>
    <sheetDataSet>
      <sheetData sheetId="0"/>
      <sheetData sheetId="1">
        <row r="1">
          <cell r="A1" t="str">
            <v>3. Громадяни, працевлаштовані за кордоном, за видами економічної діяльності на останньому місці роботи в Україні</v>
          </cell>
        </row>
        <row r="2">
          <cell r="B2" t="str">
            <v>за 3 квартал 2022 року</v>
          </cell>
        </row>
        <row r="6">
          <cell r="B6">
            <v>7334</v>
          </cell>
          <cell r="C6">
            <v>376</v>
          </cell>
          <cell r="D6">
            <v>32</v>
          </cell>
          <cell r="E6">
            <v>194</v>
          </cell>
          <cell r="F6">
            <v>8</v>
          </cell>
          <cell r="G6">
            <v>6</v>
          </cell>
          <cell r="H6">
            <v>48</v>
          </cell>
          <cell r="I6">
            <v>60</v>
          </cell>
          <cell r="J6">
            <v>222</v>
          </cell>
          <cell r="K6">
            <v>30</v>
          </cell>
          <cell r="L6">
            <v>15</v>
          </cell>
          <cell r="M6">
            <v>104</v>
          </cell>
          <cell r="N6">
            <v>5</v>
          </cell>
          <cell r="O6">
            <v>32</v>
          </cell>
          <cell r="P6">
            <v>96</v>
          </cell>
          <cell r="Q6">
            <v>2</v>
          </cell>
          <cell r="R6">
            <v>48</v>
          </cell>
          <cell r="S6">
            <v>59</v>
          </cell>
          <cell r="T6">
            <v>39</v>
          </cell>
          <cell r="U6">
            <v>569</v>
          </cell>
          <cell r="V6">
            <v>50</v>
          </cell>
          <cell r="W6">
            <v>3</v>
          </cell>
          <cell r="X6">
            <v>5336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4"/>
      <sheetName val="3.4_розг"/>
    </sheetNames>
    <sheetDataSet>
      <sheetData sheetId="0"/>
      <sheetData sheetId="1">
        <row r="1">
          <cell r="A1" t="str">
            <v>4. Громадяни, працевлаштовані за кордоном, за видами економічної діяльності у країні призначення</v>
          </cell>
        </row>
        <row r="2">
          <cell r="B2" t="str">
            <v>за 3 квартал 2022 року</v>
          </cell>
        </row>
        <row r="6">
          <cell r="B6">
            <v>7334</v>
          </cell>
          <cell r="C6">
            <v>363</v>
          </cell>
          <cell r="D6">
            <v>3</v>
          </cell>
          <cell r="E6">
            <v>383</v>
          </cell>
          <cell r="F6">
            <v>0</v>
          </cell>
          <cell r="G6">
            <v>0</v>
          </cell>
          <cell r="H6">
            <v>75</v>
          </cell>
          <cell r="I6">
            <v>107</v>
          </cell>
          <cell r="J6">
            <v>5111</v>
          </cell>
          <cell r="K6">
            <v>28</v>
          </cell>
          <cell r="L6">
            <v>4</v>
          </cell>
          <cell r="M6">
            <v>0</v>
          </cell>
          <cell r="N6">
            <v>0</v>
          </cell>
          <cell r="O6">
            <v>56</v>
          </cell>
          <cell r="P6">
            <v>10</v>
          </cell>
          <cell r="Q6">
            <v>0</v>
          </cell>
          <cell r="R6">
            <v>10</v>
          </cell>
          <cell r="S6">
            <v>46</v>
          </cell>
          <cell r="T6">
            <v>19</v>
          </cell>
          <cell r="U6">
            <v>1109</v>
          </cell>
          <cell r="V6">
            <v>7</v>
          </cell>
          <cell r="W6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"/>
      <sheetName val="3.5_розг"/>
    </sheetNames>
    <sheetDataSet>
      <sheetData sheetId="0"/>
      <sheetData sheetId="1">
        <row r="1">
          <cell r="A1" t="str">
            <v>5. Громадяни, працевлаштовані за кордоном, за професійними групами на останньому місці роботи в Україні</v>
          </cell>
        </row>
        <row r="2">
          <cell r="B2" t="str">
            <v>за 3 квартал 2022 року</v>
          </cell>
        </row>
        <row r="6">
          <cell r="B6">
            <v>7334</v>
          </cell>
          <cell r="C6">
            <v>63</v>
          </cell>
          <cell r="D6">
            <v>178</v>
          </cell>
          <cell r="E6">
            <v>296</v>
          </cell>
          <cell r="F6">
            <v>142</v>
          </cell>
          <cell r="G6">
            <v>179</v>
          </cell>
          <cell r="H6">
            <v>37</v>
          </cell>
          <cell r="I6">
            <v>467</v>
          </cell>
          <cell r="J6">
            <v>193</v>
          </cell>
          <cell r="K6">
            <v>5779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6"/>
      <sheetName val="3.6_розг"/>
    </sheetNames>
    <sheetDataSet>
      <sheetData sheetId="0"/>
      <sheetData sheetId="1">
        <row r="1">
          <cell r="A1" t="str">
            <v>6. Громадяни, працевлаштовані за кордоном, за професійними групами в країні призначення</v>
          </cell>
        </row>
        <row r="2">
          <cell r="B2" t="str">
            <v>за 3 квартал 2022 року</v>
          </cell>
        </row>
        <row r="6">
          <cell r="B6">
            <v>7334</v>
          </cell>
          <cell r="C6">
            <v>250</v>
          </cell>
          <cell r="D6">
            <v>838</v>
          </cell>
          <cell r="E6">
            <v>2680</v>
          </cell>
          <cell r="F6">
            <v>354</v>
          </cell>
          <cell r="G6">
            <v>294</v>
          </cell>
          <cell r="H6">
            <v>50</v>
          </cell>
          <cell r="I6">
            <v>292</v>
          </cell>
          <cell r="J6">
            <v>1053</v>
          </cell>
          <cell r="K6">
            <v>1523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9"/>
  <sheetViews>
    <sheetView tabSelected="1" view="pageBreakPreview" zoomScale="91" zoomScaleNormal="100" zoomScaleSheetLayoutView="91" workbookViewId="0">
      <selection activeCell="G132" sqref="G132"/>
    </sheetView>
  </sheetViews>
  <sheetFormatPr defaultRowHeight="15" x14ac:dyDescent="0.25"/>
  <cols>
    <col min="2" max="2" width="32.28515625" customWidth="1"/>
    <col min="3" max="3" width="11.7109375" customWidth="1"/>
    <col min="4" max="4" width="19.42578125" customWidth="1"/>
    <col min="8" max="8" width="15.85546875" customWidth="1"/>
  </cols>
  <sheetData>
    <row r="1" spans="1:8" ht="50.2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53.25" customHeight="1" x14ac:dyDescent="0.25">
      <c r="A2" s="104" t="s">
        <v>359</v>
      </c>
      <c r="B2" s="104"/>
      <c r="C2" s="104"/>
      <c r="D2" s="104"/>
      <c r="E2" s="104"/>
      <c r="F2" s="104"/>
      <c r="G2" s="104"/>
      <c r="H2" s="104"/>
    </row>
    <row r="3" spans="1:8" ht="13.5" customHeight="1" x14ac:dyDescent="0.25">
      <c r="A3" s="1"/>
      <c r="B3" s="2"/>
      <c r="C3" s="2"/>
      <c r="D3" s="2"/>
      <c r="E3" s="2"/>
      <c r="F3" s="2"/>
      <c r="G3" s="2"/>
      <c r="H3" s="2"/>
    </row>
    <row r="4" spans="1:8" x14ac:dyDescent="0.25">
      <c r="A4" s="105" t="s">
        <v>1</v>
      </c>
      <c r="B4" s="106" t="s">
        <v>2</v>
      </c>
      <c r="C4" s="105" t="s">
        <v>3</v>
      </c>
      <c r="D4" s="107" t="s">
        <v>4</v>
      </c>
      <c r="E4" s="106" t="s">
        <v>5</v>
      </c>
      <c r="F4" s="106"/>
      <c r="G4" s="106"/>
      <c r="H4" s="106"/>
    </row>
    <row r="5" spans="1:8" ht="99.75" customHeight="1" x14ac:dyDescent="0.25">
      <c r="A5" s="105"/>
      <c r="B5" s="106"/>
      <c r="C5" s="105"/>
      <c r="D5" s="108"/>
      <c r="E5" s="15" t="s">
        <v>6</v>
      </c>
      <c r="F5" s="15" t="s">
        <v>7</v>
      </c>
      <c r="G5" s="15" t="s">
        <v>8</v>
      </c>
      <c r="H5" s="15" t="s">
        <v>9</v>
      </c>
    </row>
    <row r="6" spans="1:8" x14ac:dyDescent="0.25">
      <c r="A6" s="3" t="s">
        <v>10</v>
      </c>
      <c r="B6" s="46" t="s">
        <v>11</v>
      </c>
      <c r="C6" s="47" t="s">
        <v>12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</row>
    <row r="7" spans="1:8" ht="46.5" customHeight="1" x14ac:dyDescent="0.25">
      <c r="A7" s="4" t="s">
        <v>13</v>
      </c>
      <c r="B7" s="5" t="s">
        <v>14</v>
      </c>
      <c r="C7" s="6"/>
      <c r="D7" s="7">
        <v>1234</v>
      </c>
      <c r="E7" s="7">
        <v>402</v>
      </c>
      <c r="F7" s="7">
        <v>621</v>
      </c>
      <c r="G7" s="7">
        <v>102</v>
      </c>
      <c r="H7" s="7">
        <v>109</v>
      </c>
    </row>
    <row r="8" spans="1:8" ht="47.25" customHeight="1" x14ac:dyDescent="0.25">
      <c r="A8" s="3" t="s">
        <v>15</v>
      </c>
      <c r="B8" s="8" t="s">
        <v>16</v>
      </c>
      <c r="C8" s="3"/>
      <c r="D8" s="9">
        <v>161</v>
      </c>
      <c r="E8" s="9">
        <v>43</v>
      </c>
      <c r="F8" s="9">
        <v>69</v>
      </c>
      <c r="G8" s="9">
        <v>18</v>
      </c>
      <c r="H8" s="9">
        <v>31</v>
      </c>
    </row>
    <row r="9" spans="1:8" ht="15.75" x14ac:dyDescent="0.25">
      <c r="A9" s="3" t="s">
        <v>17</v>
      </c>
      <c r="B9" s="8" t="s">
        <v>18</v>
      </c>
      <c r="C9" s="3"/>
      <c r="D9" s="9">
        <v>188</v>
      </c>
      <c r="E9" s="9">
        <v>23</v>
      </c>
      <c r="F9" s="9">
        <v>57</v>
      </c>
      <c r="G9" s="9">
        <v>53</v>
      </c>
      <c r="H9" s="9">
        <v>55</v>
      </c>
    </row>
    <row r="10" spans="1:8" ht="15.75" x14ac:dyDescent="0.25">
      <c r="A10" s="3" t="s">
        <v>19</v>
      </c>
      <c r="B10" s="8" t="s">
        <v>20</v>
      </c>
      <c r="C10" s="3"/>
      <c r="D10" s="9">
        <v>143</v>
      </c>
      <c r="E10" s="9">
        <v>21</v>
      </c>
      <c r="F10" s="9">
        <v>78</v>
      </c>
      <c r="G10" s="9">
        <v>21</v>
      </c>
      <c r="H10" s="9">
        <v>23</v>
      </c>
    </row>
    <row r="11" spans="1:8" ht="15.75" x14ac:dyDescent="0.25">
      <c r="A11" s="3" t="s">
        <v>21</v>
      </c>
      <c r="B11" s="8" t="s">
        <v>22</v>
      </c>
      <c r="C11" s="3"/>
      <c r="D11" s="9">
        <v>47</v>
      </c>
      <c r="E11" s="9">
        <v>21</v>
      </c>
      <c r="F11" s="9">
        <v>19</v>
      </c>
      <c r="G11" s="9">
        <v>7</v>
      </c>
      <c r="H11" s="9">
        <v>0</v>
      </c>
    </row>
    <row r="12" spans="1:8" ht="39" customHeight="1" x14ac:dyDescent="0.25">
      <c r="A12" s="3" t="s">
        <v>23</v>
      </c>
      <c r="B12" s="8" t="s">
        <v>24</v>
      </c>
      <c r="C12" s="3"/>
      <c r="D12" s="9">
        <v>314</v>
      </c>
      <c r="E12" s="9">
        <v>261</v>
      </c>
      <c r="F12" s="9">
        <v>53</v>
      </c>
      <c r="G12" s="9">
        <v>0</v>
      </c>
      <c r="H12" s="9">
        <v>0</v>
      </c>
    </row>
    <row r="13" spans="1:8" ht="49.5" customHeight="1" x14ac:dyDescent="0.25">
      <c r="A13" s="3" t="s">
        <v>25</v>
      </c>
      <c r="B13" s="8" t="s">
        <v>26</v>
      </c>
      <c r="C13" s="3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30.75" customHeight="1" x14ac:dyDescent="0.25">
      <c r="A14" s="3" t="s">
        <v>27</v>
      </c>
      <c r="B14" s="8" t="s">
        <v>28</v>
      </c>
      <c r="C14" s="3"/>
      <c r="D14" s="9">
        <v>166</v>
      </c>
      <c r="E14" s="9">
        <v>5</v>
      </c>
      <c r="F14" s="9">
        <v>160</v>
      </c>
      <c r="G14" s="9">
        <v>1</v>
      </c>
      <c r="H14" s="9">
        <v>0</v>
      </c>
    </row>
    <row r="15" spans="1:8" ht="82.5" customHeight="1" x14ac:dyDescent="0.25">
      <c r="A15" s="3" t="s">
        <v>29</v>
      </c>
      <c r="B15" s="8" t="s">
        <v>30</v>
      </c>
      <c r="C15" s="3"/>
      <c r="D15" s="9">
        <v>99</v>
      </c>
      <c r="E15" s="9">
        <v>0</v>
      </c>
      <c r="F15" s="9">
        <v>99</v>
      </c>
      <c r="G15" s="9">
        <v>0</v>
      </c>
      <c r="H15" s="9">
        <v>0</v>
      </c>
    </row>
    <row r="16" spans="1:8" ht="15.75" x14ac:dyDescent="0.25">
      <c r="A16" s="3">
        <v>10</v>
      </c>
      <c r="B16" s="8" t="s">
        <v>31</v>
      </c>
      <c r="C16" s="3"/>
      <c r="D16" s="9">
        <v>116</v>
      </c>
      <c r="E16" s="9">
        <v>28</v>
      </c>
      <c r="F16" s="9">
        <v>86</v>
      </c>
      <c r="G16" s="9">
        <v>2</v>
      </c>
      <c r="H16" s="9">
        <v>0</v>
      </c>
    </row>
    <row r="17" spans="1:8" x14ac:dyDescent="0.25">
      <c r="A17" s="102" t="s">
        <v>32</v>
      </c>
      <c r="B17" s="102"/>
      <c r="C17" s="10"/>
      <c r="D17" s="10"/>
      <c r="E17" s="10"/>
      <c r="F17" s="10"/>
      <c r="G17" s="10"/>
      <c r="H17" s="10"/>
    </row>
    <row r="18" spans="1:8" ht="60" customHeight="1" x14ac:dyDescent="0.25">
      <c r="A18" s="3"/>
      <c r="B18" s="11" t="s">
        <v>360</v>
      </c>
      <c r="C18" s="12" t="s">
        <v>361</v>
      </c>
      <c r="D18" s="10">
        <v>1</v>
      </c>
      <c r="E18" s="10">
        <v>0</v>
      </c>
      <c r="F18" s="10">
        <v>0</v>
      </c>
      <c r="G18" s="10">
        <v>0</v>
      </c>
      <c r="H18" s="10">
        <v>1</v>
      </c>
    </row>
    <row r="19" spans="1:8" ht="25.5" customHeight="1" x14ac:dyDescent="0.25">
      <c r="A19" s="13"/>
      <c r="B19" s="11" t="s">
        <v>34</v>
      </c>
      <c r="C19" s="12" t="s">
        <v>33</v>
      </c>
      <c r="D19" s="10">
        <v>2</v>
      </c>
      <c r="E19" s="10">
        <v>1</v>
      </c>
      <c r="F19" s="10">
        <v>0</v>
      </c>
      <c r="G19" s="10">
        <v>1</v>
      </c>
      <c r="H19" s="10">
        <v>0</v>
      </c>
    </row>
    <row r="20" spans="1:8" ht="25.5" x14ac:dyDescent="0.25">
      <c r="A20" s="13"/>
      <c r="B20" s="11" t="s">
        <v>35</v>
      </c>
      <c r="C20" s="12" t="s">
        <v>33</v>
      </c>
      <c r="D20" s="10">
        <v>2</v>
      </c>
      <c r="E20" s="10">
        <v>0</v>
      </c>
      <c r="F20" s="10">
        <v>1</v>
      </c>
      <c r="G20" s="10">
        <v>0</v>
      </c>
      <c r="H20" s="10">
        <v>1</v>
      </c>
    </row>
    <row r="21" spans="1:8" ht="21.75" customHeight="1" x14ac:dyDescent="0.25">
      <c r="A21" s="13"/>
      <c r="B21" s="11" t="s">
        <v>36</v>
      </c>
      <c r="C21" s="12" t="s">
        <v>33</v>
      </c>
      <c r="D21" s="10">
        <v>4</v>
      </c>
      <c r="E21" s="10">
        <v>1</v>
      </c>
      <c r="F21" s="10">
        <v>3</v>
      </c>
      <c r="G21" s="10">
        <v>0</v>
      </c>
      <c r="H21" s="10">
        <v>0</v>
      </c>
    </row>
    <row r="22" spans="1:8" ht="36.75" customHeight="1" x14ac:dyDescent="0.25">
      <c r="A22" s="13"/>
      <c r="B22" s="11" t="s">
        <v>362</v>
      </c>
      <c r="C22" s="12" t="s">
        <v>33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</row>
    <row r="23" spans="1:8" x14ac:dyDescent="0.25">
      <c r="A23" s="13"/>
      <c r="B23" s="11" t="s">
        <v>37</v>
      </c>
      <c r="C23" s="12" t="s">
        <v>38</v>
      </c>
      <c r="D23" s="10">
        <v>1</v>
      </c>
      <c r="E23" s="10">
        <v>0</v>
      </c>
      <c r="F23" s="10">
        <v>0</v>
      </c>
      <c r="G23" s="10">
        <v>0</v>
      </c>
      <c r="H23" s="10">
        <v>1</v>
      </c>
    </row>
    <row r="24" spans="1:8" x14ac:dyDescent="0.25">
      <c r="A24" s="13"/>
      <c r="B24" s="11" t="s">
        <v>363</v>
      </c>
      <c r="C24" s="12" t="s">
        <v>39</v>
      </c>
      <c r="D24" s="10">
        <v>2</v>
      </c>
      <c r="E24" s="10">
        <v>0</v>
      </c>
      <c r="F24" s="10">
        <v>2</v>
      </c>
      <c r="G24" s="10">
        <v>0</v>
      </c>
      <c r="H24" s="10">
        <v>0</v>
      </c>
    </row>
    <row r="25" spans="1:8" x14ac:dyDescent="0.25">
      <c r="A25" s="13"/>
      <c r="B25" s="11" t="s">
        <v>364</v>
      </c>
      <c r="C25" s="12" t="s">
        <v>365</v>
      </c>
      <c r="D25" s="10">
        <v>4</v>
      </c>
      <c r="E25" s="10">
        <v>0</v>
      </c>
      <c r="F25" s="10">
        <v>1</v>
      </c>
      <c r="G25" s="10">
        <v>3</v>
      </c>
      <c r="H25" s="10">
        <v>0</v>
      </c>
    </row>
    <row r="26" spans="1:8" ht="25.5" x14ac:dyDescent="0.25">
      <c r="A26" s="13"/>
      <c r="B26" s="11" t="s">
        <v>366</v>
      </c>
      <c r="C26" s="12" t="s">
        <v>365</v>
      </c>
      <c r="D26" s="10">
        <v>1</v>
      </c>
      <c r="E26" s="10">
        <v>1</v>
      </c>
      <c r="F26" s="10">
        <v>0</v>
      </c>
      <c r="G26" s="10">
        <v>0</v>
      </c>
      <c r="H26" s="10">
        <v>0</v>
      </c>
    </row>
    <row r="27" spans="1:8" x14ac:dyDescent="0.25">
      <c r="A27" s="13"/>
      <c r="B27" s="11" t="s">
        <v>367</v>
      </c>
      <c r="C27" s="12" t="s">
        <v>365</v>
      </c>
      <c r="D27" s="10">
        <v>1</v>
      </c>
      <c r="E27" s="10">
        <v>0</v>
      </c>
      <c r="F27" s="10">
        <v>0</v>
      </c>
      <c r="G27" s="10">
        <v>1</v>
      </c>
      <c r="H27" s="10">
        <v>0</v>
      </c>
    </row>
    <row r="28" spans="1:8" x14ac:dyDescent="0.25">
      <c r="A28" s="13"/>
      <c r="B28" s="11" t="s">
        <v>40</v>
      </c>
      <c r="C28" s="12" t="s">
        <v>41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</row>
    <row r="29" spans="1:8" x14ac:dyDescent="0.25">
      <c r="A29" s="13"/>
      <c r="B29" s="11" t="s">
        <v>368</v>
      </c>
      <c r="C29" s="12" t="s">
        <v>369</v>
      </c>
      <c r="D29" s="10">
        <v>1</v>
      </c>
      <c r="E29" s="10">
        <v>0</v>
      </c>
      <c r="F29" s="10">
        <v>1</v>
      </c>
      <c r="G29" s="10">
        <v>0</v>
      </c>
      <c r="H29" s="10">
        <v>0</v>
      </c>
    </row>
    <row r="30" spans="1:8" x14ac:dyDescent="0.25">
      <c r="A30" s="13"/>
      <c r="B30" s="11" t="s">
        <v>42</v>
      </c>
      <c r="C30" s="12" t="s">
        <v>43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</row>
    <row r="31" spans="1:8" ht="18.75" customHeight="1" x14ac:dyDescent="0.25">
      <c r="A31" s="13"/>
      <c r="B31" s="11" t="s">
        <v>370</v>
      </c>
      <c r="C31" s="12" t="s">
        <v>44</v>
      </c>
      <c r="D31" s="10">
        <v>1</v>
      </c>
      <c r="E31" s="10">
        <v>0</v>
      </c>
      <c r="F31" s="10">
        <v>0</v>
      </c>
      <c r="G31" s="10">
        <v>0</v>
      </c>
      <c r="H31" s="10">
        <v>1</v>
      </c>
    </row>
    <row r="32" spans="1:8" ht="12.75" customHeight="1" x14ac:dyDescent="0.25">
      <c r="A32" s="13"/>
      <c r="B32" s="11" t="s">
        <v>371</v>
      </c>
      <c r="C32" s="12" t="s">
        <v>44</v>
      </c>
      <c r="D32" s="10">
        <v>3</v>
      </c>
      <c r="E32" s="10">
        <v>0</v>
      </c>
      <c r="F32" s="10">
        <v>0</v>
      </c>
      <c r="G32" s="10">
        <v>3</v>
      </c>
      <c r="H32" s="10">
        <v>0</v>
      </c>
    </row>
    <row r="33" spans="1:8" ht="22.5" customHeight="1" x14ac:dyDescent="0.25">
      <c r="A33" s="13"/>
      <c r="B33" s="11" t="s">
        <v>372</v>
      </c>
      <c r="C33" s="12" t="s">
        <v>373</v>
      </c>
      <c r="D33" s="10">
        <v>1</v>
      </c>
      <c r="E33" s="10">
        <v>0</v>
      </c>
      <c r="F33" s="10">
        <v>0</v>
      </c>
      <c r="G33" s="10">
        <v>0</v>
      </c>
      <c r="H33" s="10">
        <v>1</v>
      </c>
    </row>
    <row r="34" spans="1:8" x14ac:dyDescent="0.25">
      <c r="A34" s="13"/>
      <c r="B34" s="11" t="s">
        <v>45</v>
      </c>
      <c r="C34" s="12" t="s">
        <v>46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</row>
    <row r="35" spans="1:8" x14ac:dyDescent="0.25">
      <c r="A35" s="13"/>
      <c r="B35" s="11" t="s">
        <v>47</v>
      </c>
      <c r="C35" s="12" t="s">
        <v>46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</row>
    <row r="36" spans="1:8" ht="18.75" customHeight="1" x14ac:dyDescent="0.25">
      <c r="A36" s="13"/>
      <c r="B36" s="11" t="s">
        <v>48</v>
      </c>
      <c r="C36" s="12" t="s">
        <v>49</v>
      </c>
      <c r="D36" s="10">
        <v>7</v>
      </c>
      <c r="E36" s="10">
        <v>1</v>
      </c>
      <c r="F36" s="10">
        <v>1</v>
      </c>
      <c r="G36" s="10">
        <v>1</v>
      </c>
      <c r="H36" s="10">
        <v>4</v>
      </c>
    </row>
    <row r="37" spans="1:8" ht="18.75" customHeight="1" x14ac:dyDescent="0.25">
      <c r="A37" s="13"/>
      <c r="B37" s="11" t="s">
        <v>50</v>
      </c>
      <c r="C37" s="12" t="s">
        <v>49</v>
      </c>
      <c r="D37" s="10">
        <v>2</v>
      </c>
      <c r="E37" s="10">
        <v>0</v>
      </c>
      <c r="F37" s="10">
        <v>0</v>
      </c>
      <c r="G37" s="10">
        <v>0</v>
      </c>
      <c r="H37" s="10">
        <v>2</v>
      </c>
    </row>
    <row r="38" spans="1:8" ht="21.75" customHeight="1" x14ac:dyDescent="0.25">
      <c r="A38" s="13"/>
      <c r="B38" s="11" t="s">
        <v>51</v>
      </c>
      <c r="C38" s="12" t="s">
        <v>49</v>
      </c>
      <c r="D38" s="10">
        <v>20</v>
      </c>
      <c r="E38" s="10">
        <v>12</v>
      </c>
      <c r="F38" s="10">
        <v>2</v>
      </c>
      <c r="G38" s="10">
        <v>1</v>
      </c>
      <c r="H38" s="10">
        <v>5</v>
      </c>
    </row>
    <row r="39" spans="1:8" ht="46.5" customHeight="1" x14ac:dyDescent="0.25">
      <c r="A39" s="13"/>
      <c r="B39" s="11" t="s">
        <v>52</v>
      </c>
      <c r="C39" s="12" t="s">
        <v>49</v>
      </c>
      <c r="D39" s="10">
        <v>4</v>
      </c>
      <c r="E39" s="10">
        <v>0</v>
      </c>
      <c r="F39" s="10">
        <v>0</v>
      </c>
      <c r="G39" s="10">
        <v>0</v>
      </c>
      <c r="H39" s="10">
        <v>4</v>
      </c>
    </row>
    <row r="40" spans="1:8" ht="27" customHeight="1" x14ac:dyDescent="0.25">
      <c r="A40" s="13"/>
      <c r="B40" s="11" t="s">
        <v>374</v>
      </c>
      <c r="C40" s="12" t="s">
        <v>53</v>
      </c>
      <c r="D40" s="10">
        <v>1</v>
      </c>
      <c r="E40" s="10">
        <v>0</v>
      </c>
      <c r="F40" s="10">
        <v>0</v>
      </c>
      <c r="G40" s="10">
        <v>0</v>
      </c>
      <c r="H40" s="10">
        <v>1</v>
      </c>
    </row>
    <row r="41" spans="1:8" ht="23.25" customHeight="1" x14ac:dyDescent="0.25">
      <c r="A41" s="13"/>
      <c r="B41" s="11" t="s">
        <v>375</v>
      </c>
      <c r="C41" s="12" t="s">
        <v>53</v>
      </c>
      <c r="D41" s="10">
        <v>1</v>
      </c>
      <c r="E41" s="10">
        <v>0</v>
      </c>
      <c r="F41" s="10">
        <v>0</v>
      </c>
      <c r="G41" s="10">
        <v>1</v>
      </c>
      <c r="H41" s="10">
        <v>0</v>
      </c>
    </row>
    <row r="42" spans="1:8" ht="28.5" customHeight="1" x14ac:dyDescent="0.25">
      <c r="A42" s="13"/>
      <c r="B42" s="11" t="s">
        <v>54</v>
      </c>
      <c r="C42" s="12" t="s">
        <v>53</v>
      </c>
      <c r="D42" s="10">
        <v>2</v>
      </c>
      <c r="E42" s="10">
        <v>0</v>
      </c>
      <c r="F42" s="10">
        <v>1</v>
      </c>
      <c r="G42" s="10">
        <v>0</v>
      </c>
      <c r="H42" s="10">
        <v>1</v>
      </c>
    </row>
    <row r="43" spans="1:8" ht="25.5" x14ac:dyDescent="0.25">
      <c r="A43" s="13"/>
      <c r="B43" s="11" t="s">
        <v>55</v>
      </c>
      <c r="C43" s="12" t="s">
        <v>56</v>
      </c>
      <c r="D43" s="10">
        <v>1</v>
      </c>
      <c r="E43" s="10">
        <v>0</v>
      </c>
      <c r="F43" s="10">
        <v>0</v>
      </c>
      <c r="G43" s="10">
        <v>1</v>
      </c>
      <c r="H43" s="10">
        <v>0</v>
      </c>
    </row>
    <row r="44" spans="1:8" ht="25.5" x14ac:dyDescent="0.25">
      <c r="A44" s="13"/>
      <c r="B44" s="11" t="s">
        <v>57</v>
      </c>
      <c r="C44" s="12" t="s">
        <v>58</v>
      </c>
      <c r="D44" s="10">
        <v>1</v>
      </c>
      <c r="E44" s="10">
        <v>0</v>
      </c>
      <c r="F44" s="10">
        <v>0</v>
      </c>
      <c r="G44" s="10">
        <v>0</v>
      </c>
      <c r="H44" s="10">
        <v>1</v>
      </c>
    </row>
    <row r="45" spans="1:8" ht="28.5" customHeight="1" x14ac:dyDescent="0.25">
      <c r="A45" s="13"/>
      <c r="B45" s="11" t="s">
        <v>376</v>
      </c>
      <c r="C45" s="12" t="s">
        <v>377</v>
      </c>
      <c r="D45" s="10">
        <v>1</v>
      </c>
      <c r="E45" s="10">
        <v>0</v>
      </c>
      <c r="F45" s="10">
        <v>1</v>
      </c>
      <c r="G45" s="10">
        <v>0</v>
      </c>
      <c r="H45" s="10">
        <v>0</v>
      </c>
    </row>
    <row r="46" spans="1:8" ht="39.75" customHeight="1" x14ac:dyDescent="0.25">
      <c r="A46" s="13"/>
      <c r="B46" s="11" t="s">
        <v>378</v>
      </c>
      <c r="C46" s="12" t="s">
        <v>379</v>
      </c>
      <c r="D46" s="10">
        <v>3</v>
      </c>
      <c r="E46" s="10">
        <v>0</v>
      </c>
      <c r="F46" s="10">
        <v>0</v>
      </c>
      <c r="G46" s="10">
        <v>0</v>
      </c>
      <c r="H46" s="10">
        <v>3</v>
      </c>
    </row>
    <row r="47" spans="1:8" ht="27.75" customHeight="1" x14ac:dyDescent="0.25">
      <c r="A47" s="13"/>
      <c r="B47" s="11" t="s">
        <v>59</v>
      </c>
      <c r="C47" s="12" t="s">
        <v>60</v>
      </c>
      <c r="D47" s="10">
        <v>2</v>
      </c>
      <c r="E47" s="10">
        <v>1</v>
      </c>
      <c r="F47" s="10">
        <v>1</v>
      </c>
      <c r="G47" s="10">
        <v>0</v>
      </c>
      <c r="H47" s="10">
        <v>0</v>
      </c>
    </row>
    <row r="48" spans="1:8" ht="21.75" customHeight="1" x14ac:dyDescent="0.25">
      <c r="A48" s="13"/>
      <c r="B48" s="11" t="s">
        <v>61</v>
      </c>
      <c r="C48" s="12" t="s">
        <v>62</v>
      </c>
      <c r="D48" s="10">
        <v>19</v>
      </c>
      <c r="E48" s="10">
        <v>19</v>
      </c>
      <c r="F48" s="10">
        <v>0</v>
      </c>
      <c r="G48" s="10">
        <v>0</v>
      </c>
      <c r="H48" s="10">
        <v>0</v>
      </c>
    </row>
    <row r="49" spans="1:8" ht="29.25" customHeight="1" x14ac:dyDescent="0.25">
      <c r="A49" s="13"/>
      <c r="B49" s="11" t="s">
        <v>380</v>
      </c>
      <c r="C49" s="12" t="s">
        <v>381</v>
      </c>
      <c r="D49" s="10">
        <v>3</v>
      </c>
      <c r="E49" s="10">
        <v>0</v>
      </c>
      <c r="F49" s="10">
        <v>3</v>
      </c>
      <c r="G49" s="10">
        <v>0</v>
      </c>
      <c r="H49" s="10">
        <v>0</v>
      </c>
    </row>
    <row r="50" spans="1:8" ht="27.75" customHeight="1" x14ac:dyDescent="0.25">
      <c r="A50" s="13"/>
      <c r="B50" s="11" t="s">
        <v>63</v>
      </c>
      <c r="C50" s="12" t="s">
        <v>64</v>
      </c>
      <c r="D50" s="10">
        <v>4</v>
      </c>
      <c r="E50" s="10">
        <v>0</v>
      </c>
      <c r="F50" s="10">
        <v>4</v>
      </c>
      <c r="G50" s="10">
        <v>0</v>
      </c>
      <c r="H50" s="10">
        <v>0</v>
      </c>
    </row>
    <row r="51" spans="1:8" ht="25.5" customHeight="1" x14ac:dyDescent="0.25">
      <c r="A51" s="13"/>
      <c r="B51" s="11" t="s">
        <v>382</v>
      </c>
      <c r="C51" s="12" t="s">
        <v>65</v>
      </c>
      <c r="D51" s="10">
        <v>3</v>
      </c>
      <c r="E51" s="10">
        <v>2</v>
      </c>
      <c r="F51" s="10">
        <v>0</v>
      </c>
      <c r="G51" s="10">
        <v>1</v>
      </c>
      <c r="H51" s="10">
        <v>0</v>
      </c>
    </row>
    <row r="52" spans="1:8" x14ac:dyDescent="0.25">
      <c r="A52" s="13"/>
      <c r="B52" s="11" t="s">
        <v>66</v>
      </c>
      <c r="C52" s="12" t="s">
        <v>67</v>
      </c>
      <c r="D52" s="10">
        <v>5</v>
      </c>
      <c r="E52" s="10">
        <v>1</v>
      </c>
      <c r="F52" s="10">
        <v>2</v>
      </c>
      <c r="G52" s="10">
        <v>1</v>
      </c>
      <c r="H52" s="10">
        <v>1</v>
      </c>
    </row>
    <row r="53" spans="1:8" ht="22.5" customHeight="1" x14ac:dyDescent="0.25">
      <c r="A53" s="13"/>
      <c r="B53" s="11" t="s">
        <v>68</v>
      </c>
      <c r="C53" s="12" t="s">
        <v>67</v>
      </c>
      <c r="D53" s="10">
        <v>8</v>
      </c>
      <c r="E53" s="10">
        <v>3</v>
      </c>
      <c r="F53" s="10">
        <v>1</v>
      </c>
      <c r="G53" s="10">
        <v>3</v>
      </c>
      <c r="H53" s="10">
        <v>1</v>
      </c>
    </row>
    <row r="54" spans="1:8" ht="27.75" customHeight="1" x14ac:dyDescent="0.25">
      <c r="A54" s="13"/>
      <c r="B54" s="11" t="s">
        <v>69</v>
      </c>
      <c r="C54" s="12" t="s">
        <v>67</v>
      </c>
      <c r="D54" s="10">
        <v>3</v>
      </c>
      <c r="E54" s="10">
        <v>0</v>
      </c>
      <c r="F54" s="10">
        <v>3</v>
      </c>
      <c r="G54" s="10">
        <v>0</v>
      </c>
      <c r="H54" s="10">
        <v>0</v>
      </c>
    </row>
    <row r="55" spans="1:8" ht="22.5" customHeight="1" x14ac:dyDescent="0.25">
      <c r="A55" s="13"/>
      <c r="B55" s="11" t="s">
        <v>70</v>
      </c>
      <c r="C55" s="12" t="s">
        <v>67</v>
      </c>
      <c r="D55" s="10">
        <v>35</v>
      </c>
      <c r="E55" s="10">
        <v>0</v>
      </c>
      <c r="F55" s="10">
        <v>35</v>
      </c>
      <c r="G55" s="10">
        <v>0</v>
      </c>
      <c r="H55" s="10">
        <v>0</v>
      </c>
    </row>
    <row r="56" spans="1:8" ht="25.5" x14ac:dyDescent="0.25">
      <c r="A56" s="13"/>
      <c r="B56" s="11" t="s">
        <v>71</v>
      </c>
      <c r="C56" s="12" t="s">
        <v>67</v>
      </c>
      <c r="D56" s="10">
        <v>2</v>
      </c>
      <c r="E56" s="10">
        <v>0</v>
      </c>
      <c r="F56" s="10">
        <v>1</v>
      </c>
      <c r="G56" s="10">
        <v>0</v>
      </c>
      <c r="H56" s="10">
        <v>1</v>
      </c>
    </row>
    <row r="57" spans="1:8" x14ac:dyDescent="0.25">
      <c r="A57" s="13"/>
      <c r="B57" s="11" t="s">
        <v>72</v>
      </c>
      <c r="C57" s="12" t="s">
        <v>67</v>
      </c>
      <c r="D57" s="10">
        <v>1</v>
      </c>
      <c r="E57" s="10">
        <v>0</v>
      </c>
      <c r="F57" s="10">
        <v>0</v>
      </c>
      <c r="G57" s="10">
        <v>1</v>
      </c>
      <c r="H57" s="10">
        <v>0</v>
      </c>
    </row>
    <row r="58" spans="1:8" x14ac:dyDescent="0.25">
      <c r="A58" s="13"/>
      <c r="B58" s="11" t="s">
        <v>73</v>
      </c>
      <c r="C58" s="12" t="s">
        <v>74</v>
      </c>
      <c r="D58" s="10">
        <v>1</v>
      </c>
      <c r="E58" s="10">
        <v>0</v>
      </c>
      <c r="F58" s="10">
        <v>0</v>
      </c>
      <c r="G58" s="10">
        <v>0</v>
      </c>
      <c r="H58" s="10">
        <v>1</v>
      </c>
    </row>
    <row r="59" spans="1:8" x14ac:dyDescent="0.25">
      <c r="A59" s="13"/>
      <c r="B59" s="11" t="s">
        <v>51</v>
      </c>
      <c r="C59" s="12" t="s">
        <v>75</v>
      </c>
      <c r="D59" s="10">
        <v>3</v>
      </c>
      <c r="E59" s="10">
        <v>0</v>
      </c>
      <c r="F59" s="10">
        <v>2</v>
      </c>
      <c r="G59" s="10">
        <v>0</v>
      </c>
      <c r="H59" s="10">
        <v>1</v>
      </c>
    </row>
    <row r="60" spans="1:8" x14ac:dyDescent="0.25">
      <c r="A60" s="13"/>
      <c r="B60" s="11" t="s">
        <v>383</v>
      </c>
      <c r="C60" s="12" t="s">
        <v>76</v>
      </c>
      <c r="D60" s="10">
        <v>1</v>
      </c>
      <c r="E60" s="10">
        <v>0</v>
      </c>
      <c r="F60" s="10">
        <v>0</v>
      </c>
      <c r="G60" s="10">
        <v>1</v>
      </c>
      <c r="H60" s="10">
        <v>0</v>
      </c>
    </row>
    <row r="61" spans="1:8" x14ac:dyDescent="0.25">
      <c r="A61" s="13"/>
      <c r="B61" s="11" t="s">
        <v>384</v>
      </c>
      <c r="C61" s="12" t="s">
        <v>76</v>
      </c>
      <c r="D61" s="10">
        <v>1</v>
      </c>
      <c r="E61" s="10">
        <v>0</v>
      </c>
      <c r="F61" s="10">
        <v>0</v>
      </c>
      <c r="G61" s="10">
        <v>1</v>
      </c>
      <c r="H61" s="10">
        <v>0</v>
      </c>
    </row>
    <row r="62" spans="1:8" x14ac:dyDescent="0.25">
      <c r="A62" s="13"/>
      <c r="B62" s="11" t="s">
        <v>385</v>
      </c>
      <c r="C62" s="12" t="s">
        <v>76</v>
      </c>
      <c r="D62" s="10">
        <v>3</v>
      </c>
      <c r="E62" s="10">
        <v>0</v>
      </c>
      <c r="F62" s="10">
        <v>2</v>
      </c>
      <c r="G62" s="10">
        <v>1</v>
      </c>
      <c r="H62" s="10">
        <v>0</v>
      </c>
    </row>
    <row r="63" spans="1:8" ht="25.5" x14ac:dyDescent="0.25">
      <c r="A63" s="13"/>
      <c r="B63" s="11" t="s">
        <v>386</v>
      </c>
      <c r="C63" s="12" t="s">
        <v>387</v>
      </c>
      <c r="D63" s="10">
        <v>9</v>
      </c>
      <c r="E63" s="10">
        <v>0</v>
      </c>
      <c r="F63" s="10">
        <v>0</v>
      </c>
      <c r="G63" s="10">
        <v>0</v>
      </c>
      <c r="H63" s="10">
        <v>9</v>
      </c>
    </row>
    <row r="64" spans="1:8" x14ac:dyDescent="0.25">
      <c r="A64" s="13"/>
      <c r="B64" s="11" t="s">
        <v>77</v>
      </c>
      <c r="C64" s="12" t="s">
        <v>78</v>
      </c>
      <c r="D64" s="10">
        <v>9</v>
      </c>
      <c r="E64" s="10">
        <v>1</v>
      </c>
      <c r="F64" s="10">
        <v>1</v>
      </c>
      <c r="G64" s="10">
        <v>2</v>
      </c>
      <c r="H64" s="10">
        <v>5</v>
      </c>
    </row>
    <row r="65" spans="1:8" x14ac:dyDescent="0.25">
      <c r="A65" s="13"/>
      <c r="B65" s="11" t="s">
        <v>79</v>
      </c>
      <c r="C65" s="12" t="s">
        <v>78</v>
      </c>
      <c r="D65" s="10">
        <v>2</v>
      </c>
      <c r="E65" s="10">
        <v>0</v>
      </c>
      <c r="F65" s="10">
        <v>1</v>
      </c>
      <c r="G65" s="10">
        <v>1</v>
      </c>
      <c r="H65" s="10">
        <v>0</v>
      </c>
    </row>
    <row r="66" spans="1:8" x14ac:dyDescent="0.25">
      <c r="A66" s="13"/>
      <c r="B66" s="11" t="s">
        <v>388</v>
      </c>
      <c r="C66" s="12" t="s">
        <v>78</v>
      </c>
      <c r="D66" s="10">
        <v>2</v>
      </c>
      <c r="E66" s="10">
        <v>0</v>
      </c>
      <c r="F66" s="10">
        <v>0</v>
      </c>
      <c r="G66" s="10">
        <v>2</v>
      </c>
      <c r="H66" s="10">
        <v>0</v>
      </c>
    </row>
    <row r="67" spans="1:8" x14ac:dyDescent="0.25">
      <c r="A67" s="13"/>
      <c r="B67" s="11" t="s">
        <v>389</v>
      </c>
      <c r="C67" s="12" t="s">
        <v>78</v>
      </c>
      <c r="D67" s="10">
        <v>4</v>
      </c>
      <c r="E67" s="10">
        <v>0</v>
      </c>
      <c r="F67" s="10">
        <v>0</v>
      </c>
      <c r="G67" s="10">
        <v>4</v>
      </c>
      <c r="H67" s="10">
        <v>0</v>
      </c>
    </row>
    <row r="68" spans="1:8" x14ac:dyDescent="0.25">
      <c r="A68" s="13"/>
      <c r="B68" s="11" t="s">
        <v>390</v>
      </c>
      <c r="C68" s="12" t="s">
        <v>391</v>
      </c>
      <c r="D68" s="10">
        <v>4</v>
      </c>
      <c r="E68" s="10">
        <v>0</v>
      </c>
      <c r="F68" s="10">
        <v>0</v>
      </c>
      <c r="G68" s="10">
        <v>0</v>
      </c>
      <c r="H68" s="10">
        <v>4</v>
      </c>
    </row>
    <row r="69" spans="1:8" ht="25.5" x14ac:dyDescent="0.25">
      <c r="A69" s="13"/>
      <c r="B69" s="11" t="s">
        <v>392</v>
      </c>
      <c r="C69" s="12" t="s">
        <v>391</v>
      </c>
      <c r="D69" s="10">
        <v>2</v>
      </c>
      <c r="E69" s="10">
        <v>0</v>
      </c>
      <c r="F69" s="10">
        <v>1</v>
      </c>
      <c r="G69" s="10">
        <v>1</v>
      </c>
      <c r="H69" s="10">
        <v>0</v>
      </c>
    </row>
    <row r="70" spans="1:8" x14ac:dyDescent="0.25">
      <c r="A70" s="13"/>
      <c r="B70" s="11" t="s">
        <v>393</v>
      </c>
      <c r="C70" s="12" t="s">
        <v>80</v>
      </c>
      <c r="D70" s="10">
        <v>7</v>
      </c>
      <c r="E70" s="10">
        <v>0</v>
      </c>
      <c r="F70" s="10">
        <v>0</v>
      </c>
      <c r="G70" s="10">
        <v>0</v>
      </c>
      <c r="H70" s="10">
        <v>7</v>
      </c>
    </row>
    <row r="71" spans="1:8" x14ac:dyDescent="0.25">
      <c r="A71" s="13"/>
      <c r="B71" s="11" t="s">
        <v>394</v>
      </c>
      <c r="C71" s="12" t="s">
        <v>80</v>
      </c>
      <c r="D71" s="10">
        <v>3</v>
      </c>
      <c r="E71" s="10">
        <v>0</v>
      </c>
      <c r="F71" s="10">
        <v>0</v>
      </c>
      <c r="G71" s="10">
        <v>3</v>
      </c>
      <c r="H71" s="10">
        <v>0</v>
      </c>
    </row>
    <row r="72" spans="1:8" x14ac:dyDescent="0.25">
      <c r="A72" s="13"/>
      <c r="B72" s="11" t="s">
        <v>395</v>
      </c>
      <c r="C72" s="12" t="s">
        <v>396</v>
      </c>
      <c r="D72" s="10">
        <v>7</v>
      </c>
      <c r="E72" s="10">
        <v>0</v>
      </c>
      <c r="F72" s="10">
        <v>1</v>
      </c>
      <c r="G72" s="10">
        <v>6</v>
      </c>
      <c r="H72" s="10">
        <v>0</v>
      </c>
    </row>
    <row r="73" spans="1:8" x14ac:dyDescent="0.25">
      <c r="A73" s="13"/>
      <c r="B73" s="11" t="s">
        <v>397</v>
      </c>
      <c r="C73" s="12" t="s">
        <v>396</v>
      </c>
      <c r="D73" s="10">
        <v>1</v>
      </c>
      <c r="E73" s="10">
        <v>0</v>
      </c>
      <c r="F73" s="10">
        <v>1</v>
      </c>
      <c r="G73" s="10">
        <v>0</v>
      </c>
      <c r="H73" s="10">
        <v>0</v>
      </c>
    </row>
    <row r="74" spans="1:8" ht="25.5" x14ac:dyDescent="0.25">
      <c r="A74" s="13"/>
      <c r="B74" s="11" t="s">
        <v>398</v>
      </c>
      <c r="C74" s="12" t="s">
        <v>81</v>
      </c>
      <c r="D74" s="10">
        <v>1</v>
      </c>
      <c r="E74" s="10">
        <v>0</v>
      </c>
      <c r="F74" s="10">
        <v>1</v>
      </c>
      <c r="G74" s="10">
        <v>0</v>
      </c>
      <c r="H74" s="10">
        <v>0</v>
      </c>
    </row>
    <row r="75" spans="1:8" ht="25.5" x14ac:dyDescent="0.25">
      <c r="A75" s="13"/>
      <c r="B75" s="11" t="s">
        <v>399</v>
      </c>
      <c r="C75" s="12" t="s">
        <v>81</v>
      </c>
      <c r="D75" s="10">
        <v>1</v>
      </c>
      <c r="E75" s="10">
        <v>0</v>
      </c>
      <c r="F75" s="10">
        <v>1</v>
      </c>
      <c r="G75" s="10">
        <v>0</v>
      </c>
      <c r="H75" s="10">
        <v>0</v>
      </c>
    </row>
    <row r="76" spans="1:8" ht="38.25" x14ac:dyDescent="0.25">
      <c r="A76" s="13"/>
      <c r="B76" s="11" t="s">
        <v>400</v>
      </c>
      <c r="C76" s="12" t="s">
        <v>81</v>
      </c>
      <c r="D76" s="10">
        <v>2</v>
      </c>
      <c r="E76" s="10">
        <v>2</v>
      </c>
      <c r="F76" s="10">
        <v>0</v>
      </c>
      <c r="G76" s="10">
        <v>0</v>
      </c>
      <c r="H76" s="10">
        <v>0</v>
      </c>
    </row>
    <row r="77" spans="1:8" x14ac:dyDescent="0.25">
      <c r="A77" s="13"/>
      <c r="B77" s="11" t="s">
        <v>401</v>
      </c>
      <c r="C77" s="12" t="s">
        <v>81</v>
      </c>
      <c r="D77" s="10">
        <v>24</v>
      </c>
      <c r="E77" s="10">
        <v>0</v>
      </c>
      <c r="F77" s="10">
        <v>13</v>
      </c>
      <c r="G77" s="10">
        <v>11</v>
      </c>
      <c r="H77" s="10">
        <v>0</v>
      </c>
    </row>
    <row r="78" spans="1:8" x14ac:dyDescent="0.25">
      <c r="A78" s="13"/>
      <c r="B78" s="11" t="s">
        <v>402</v>
      </c>
      <c r="C78" s="12" t="s">
        <v>81</v>
      </c>
      <c r="D78" s="10">
        <v>12</v>
      </c>
      <c r="E78" s="10">
        <v>0</v>
      </c>
      <c r="F78" s="10">
        <v>1</v>
      </c>
      <c r="G78" s="10">
        <v>10</v>
      </c>
      <c r="H78" s="10">
        <v>1</v>
      </c>
    </row>
    <row r="79" spans="1:8" x14ac:dyDescent="0.25">
      <c r="A79" s="13"/>
      <c r="B79" s="11" t="s">
        <v>403</v>
      </c>
      <c r="C79" s="12" t="s">
        <v>81</v>
      </c>
      <c r="D79" s="10">
        <v>5</v>
      </c>
      <c r="E79" s="10">
        <v>0</v>
      </c>
      <c r="F79" s="10">
        <v>2</v>
      </c>
      <c r="G79" s="10">
        <v>3</v>
      </c>
      <c r="H79" s="10">
        <v>0</v>
      </c>
    </row>
    <row r="80" spans="1:8" x14ac:dyDescent="0.25">
      <c r="A80" s="13"/>
      <c r="B80" s="11" t="s">
        <v>82</v>
      </c>
      <c r="C80" s="12" t="s">
        <v>81</v>
      </c>
      <c r="D80" s="10">
        <v>3</v>
      </c>
      <c r="E80" s="10">
        <v>0</v>
      </c>
      <c r="F80" s="10">
        <v>0</v>
      </c>
      <c r="G80" s="10">
        <v>2</v>
      </c>
      <c r="H80" s="10">
        <v>1</v>
      </c>
    </row>
    <row r="81" spans="1:8" x14ac:dyDescent="0.25">
      <c r="A81" s="13"/>
      <c r="B81" s="11" t="s">
        <v>404</v>
      </c>
      <c r="C81" s="12" t="s">
        <v>81</v>
      </c>
      <c r="D81" s="10">
        <v>1</v>
      </c>
      <c r="E81" s="10">
        <v>0</v>
      </c>
      <c r="F81" s="10">
        <v>1</v>
      </c>
      <c r="G81" s="10">
        <v>0</v>
      </c>
      <c r="H81" s="10">
        <v>0</v>
      </c>
    </row>
    <row r="82" spans="1:8" x14ac:dyDescent="0.25">
      <c r="A82" s="13"/>
      <c r="B82" s="11" t="s">
        <v>83</v>
      </c>
      <c r="C82" s="12" t="s">
        <v>84</v>
      </c>
      <c r="D82" s="10">
        <v>1</v>
      </c>
      <c r="E82" s="10">
        <v>0</v>
      </c>
      <c r="F82" s="10">
        <v>0</v>
      </c>
      <c r="G82" s="10">
        <v>0</v>
      </c>
      <c r="H82" s="10">
        <v>1</v>
      </c>
    </row>
    <row r="83" spans="1:8" x14ac:dyDescent="0.25">
      <c r="A83" s="13"/>
      <c r="B83" s="11" t="s">
        <v>85</v>
      </c>
      <c r="C83" s="12" t="s">
        <v>86</v>
      </c>
      <c r="D83" s="10">
        <v>1</v>
      </c>
      <c r="E83" s="10">
        <v>0</v>
      </c>
      <c r="F83" s="10">
        <v>0</v>
      </c>
      <c r="G83" s="10">
        <v>1</v>
      </c>
      <c r="H83" s="10">
        <v>0</v>
      </c>
    </row>
    <row r="84" spans="1:8" x14ac:dyDescent="0.25">
      <c r="A84" s="13"/>
      <c r="B84" s="11" t="s">
        <v>87</v>
      </c>
      <c r="C84" s="12" t="s">
        <v>86</v>
      </c>
      <c r="D84" s="10">
        <v>1</v>
      </c>
      <c r="E84" s="10">
        <v>0</v>
      </c>
      <c r="F84" s="10">
        <v>1</v>
      </c>
      <c r="G84" s="10">
        <v>0</v>
      </c>
      <c r="H84" s="10">
        <v>0</v>
      </c>
    </row>
    <row r="85" spans="1:8" x14ac:dyDescent="0.25">
      <c r="A85" s="13"/>
      <c r="B85" s="11" t="s">
        <v>405</v>
      </c>
      <c r="C85" s="12" t="s">
        <v>86</v>
      </c>
      <c r="D85" s="10">
        <v>3</v>
      </c>
      <c r="E85" s="10">
        <v>0</v>
      </c>
      <c r="F85" s="10">
        <v>0</v>
      </c>
      <c r="G85" s="10">
        <v>0</v>
      </c>
      <c r="H85" s="10">
        <v>3</v>
      </c>
    </row>
    <row r="86" spans="1:8" x14ac:dyDescent="0.25">
      <c r="A86" s="13"/>
      <c r="B86" s="11" t="s">
        <v>406</v>
      </c>
      <c r="C86" s="12" t="s">
        <v>86</v>
      </c>
      <c r="D86" s="10">
        <v>2</v>
      </c>
      <c r="E86" s="10">
        <v>0</v>
      </c>
      <c r="F86" s="10">
        <v>0</v>
      </c>
      <c r="G86" s="10">
        <v>0</v>
      </c>
      <c r="H86" s="10">
        <v>2</v>
      </c>
    </row>
    <row r="87" spans="1:8" x14ac:dyDescent="0.25">
      <c r="A87" s="13"/>
      <c r="B87" s="11" t="s">
        <v>88</v>
      </c>
      <c r="C87" s="12" t="s">
        <v>86</v>
      </c>
      <c r="D87" s="10">
        <v>1</v>
      </c>
      <c r="E87" s="10">
        <v>0</v>
      </c>
      <c r="F87" s="10">
        <v>0</v>
      </c>
      <c r="G87" s="10">
        <v>0</v>
      </c>
      <c r="H87" s="10">
        <v>1</v>
      </c>
    </row>
    <row r="88" spans="1:8" x14ac:dyDescent="0.25">
      <c r="A88" s="13"/>
      <c r="B88" s="11" t="s">
        <v>407</v>
      </c>
      <c r="C88" s="12" t="s">
        <v>86</v>
      </c>
      <c r="D88" s="10">
        <v>1</v>
      </c>
      <c r="E88" s="10">
        <v>0</v>
      </c>
      <c r="F88" s="10">
        <v>1</v>
      </c>
      <c r="G88" s="10">
        <v>0</v>
      </c>
      <c r="H88" s="10">
        <v>0</v>
      </c>
    </row>
    <row r="89" spans="1:8" x14ac:dyDescent="0.25">
      <c r="A89" s="13"/>
      <c r="B89" s="11" t="s">
        <v>408</v>
      </c>
      <c r="C89" s="12" t="s">
        <v>409</v>
      </c>
      <c r="D89" s="10">
        <v>9</v>
      </c>
      <c r="E89" s="10">
        <v>9</v>
      </c>
      <c r="F89" s="10">
        <v>0</v>
      </c>
      <c r="G89" s="10">
        <v>0</v>
      </c>
      <c r="H89" s="10">
        <v>0</v>
      </c>
    </row>
    <row r="90" spans="1:8" x14ac:dyDescent="0.25">
      <c r="A90" s="13"/>
      <c r="B90" s="11" t="s">
        <v>89</v>
      </c>
      <c r="C90" s="12" t="s">
        <v>90</v>
      </c>
      <c r="D90" s="10">
        <v>31</v>
      </c>
      <c r="E90" s="10">
        <v>10</v>
      </c>
      <c r="F90" s="10">
        <v>21</v>
      </c>
      <c r="G90" s="10">
        <v>0</v>
      </c>
      <c r="H90" s="10">
        <v>0</v>
      </c>
    </row>
    <row r="91" spans="1:8" x14ac:dyDescent="0.25">
      <c r="A91" s="13"/>
      <c r="B91" s="11" t="s">
        <v>410</v>
      </c>
      <c r="C91" s="12" t="s">
        <v>411</v>
      </c>
      <c r="D91" s="10">
        <v>3</v>
      </c>
      <c r="E91" s="10">
        <v>0</v>
      </c>
      <c r="F91" s="10">
        <v>0</v>
      </c>
      <c r="G91" s="10">
        <v>0</v>
      </c>
      <c r="H91" s="10">
        <v>3</v>
      </c>
    </row>
    <row r="92" spans="1:8" ht="25.5" x14ac:dyDescent="0.25">
      <c r="A92" s="13"/>
      <c r="B92" s="11" t="s">
        <v>412</v>
      </c>
      <c r="C92" s="12" t="s">
        <v>413</v>
      </c>
      <c r="D92" s="10">
        <v>3</v>
      </c>
      <c r="E92" s="10">
        <v>0</v>
      </c>
      <c r="F92" s="10">
        <v>0</v>
      </c>
      <c r="G92" s="10">
        <v>0</v>
      </c>
      <c r="H92" s="10">
        <v>3</v>
      </c>
    </row>
    <row r="93" spans="1:8" x14ac:dyDescent="0.25">
      <c r="A93" s="13"/>
      <c r="B93" s="11" t="s">
        <v>91</v>
      </c>
      <c r="C93" s="12" t="s">
        <v>92</v>
      </c>
      <c r="D93" s="10">
        <v>2</v>
      </c>
      <c r="E93" s="10">
        <v>0</v>
      </c>
      <c r="F93" s="10">
        <v>0</v>
      </c>
      <c r="G93" s="10">
        <v>0</v>
      </c>
      <c r="H93" s="10">
        <v>2</v>
      </c>
    </row>
    <row r="94" spans="1:8" x14ac:dyDescent="0.25">
      <c r="A94" s="13"/>
      <c r="B94" s="11" t="s">
        <v>93</v>
      </c>
      <c r="C94" s="12" t="s">
        <v>92</v>
      </c>
      <c r="D94" s="10">
        <v>3</v>
      </c>
      <c r="E94" s="10">
        <v>0</v>
      </c>
      <c r="F94" s="10">
        <v>3</v>
      </c>
      <c r="G94" s="10">
        <v>0</v>
      </c>
      <c r="H94" s="10">
        <v>0</v>
      </c>
    </row>
    <row r="95" spans="1:8" x14ac:dyDescent="0.25">
      <c r="A95" s="13"/>
      <c r="B95" s="11" t="s">
        <v>414</v>
      </c>
      <c r="C95" s="12" t="s">
        <v>92</v>
      </c>
      <c r="D95" s="10">
        <v>1</v>
      </c>
      <c r="E95" s="10">
        <v>0</v>
      </c>
      <c r="F95" s="10">
        <v>0</v>
      </c>
      <c r="G95" s="10">
        <v>1</v>
      </c>
      <c r="H95" s="10">
        <v>0</v>
      </c>
    </row>
    <row r="96" spans="1:8" ht="25.5" x14ac:dyDescent="0.25">
      <c r="A96" s="13"/>
      <c r="B96" s="11" t="s">
        <v>415</v>
      </c>
      <c r="C96" s="12" t="s">
        <v>92</v>
      </c>
      <c r="D96" s="10">
        <v>4</v>
      </c>
      <c r="E96" s="10">
        <v>1</v>
      </c>
      <c r="F96" s="10">
        <v>0</v>
      </c>
      <c r="G96" s="10">
        <v>0</v>
      </c>
      <c r="H96" s="10">
        <v>3</v>
      </c>
    </row>
    <row r="97" spans="1:8" ht="25.5" x14ac:dyDescent="0.25">
      <c r="A97" s="13"/>
      <c r="B97" s="11" t="s">
        <v>416</v>
      </c>
      <c r="C97" s="12" t="s">
        <v>92</v>
      </c>
      <c r="D97" s="10">
        <v>1</v>
      </c>
      <c r="E97" s="10">
        <v>0</v>
      </c>
      <c r="F97" s="10">
        <v>1</v>
      </c>
      <c r="G97" s="10">
        <v>0</v>
      </c>
      <c r="H97" s="10">
        <v>0</v>
      </c>
    </row>
    <row r="98" spans="1:8" x14ac:dyDescent="0.25">
      <c r="A98" s="13"/>
      <c r="B98" s="11" t="s">
        <v>94</v>
      </c>
      <c r="C98" s="12" t="s">
        <v>95</v>
      </c>
      <c r="D98" s="10">
        <v>2</v>
      </c>
      <c r="E98" s="10">
        <v>0</v>
      </c>
      <c r="F98" s="10">
        <v>1</v>
      </c>
      <c r="G98" s="10">
        <v>0</v>
      </c>
      <c r="H98" s="10">
        <v>1</v>
      </c>
    </row>
    <row r="99" spans="1:8" x14ac:dyDescent="0.25">
      <c r="A99" s="13"/>
      <c r="B99" s="11" t="s">
        <v>417</v>
      </c>
      <c r="C99" s="12" t="s">
        <v>418</v>
      </c>
      <c r="D99" s="10">
        <v>3</v>
      </c>
      <c r="E99" s="10">
        <v>0</v>
      </c>
      <c r="F99" s="10">
        <v>2</v>
      </c>
      <c r="G99" s="10">
        <v>1</v>
      </c>
      <c r="H99" s="10">
        <v>0</v>
      </c>
    </row>
    <row r="100" spans="1:8" ht="25.5" x14ac:dyDescent="0.25">
      <c r="A100" s="13"/>
      <c r="B100" s="11" t="s">
        <v>419</v>
      </c>
      <c r="C100" s="12" t="s">
        <v>420</v>
      </c>
      <c r="D100" s="10">
        <v>1</v>
      </c>
      <c r="E100" s="10">
        <v>0</v>
      </c>
      <c r="F100" s="10">
        <v>0</v>
      </c>
      <c r="G100" s="10">
        <v>0</v>
      </c>
      <c r="H100" s="10">
        <v>1</v>
      </c>
    </row>
    <row r="101" spans="1:8" x14ac:dyDescent="0.25">
      <c r="A101" s="13"/>
      <c r="B101" s="11" t="s">
        <v>421</v>
      </c>
      <c r="C101" s="12" t="s">
        <v>96</v>
      </c>
      <c r="D101" s="10">
        <v>1</v>
      </c>
      <c r="E101" s="10">
        <v>0</v>
      </c>
      <c r="F101" s="10">
        <v>1</v>
      </c>
      <c r="G101" s="10">
        <v>0</v>
      </c>
      <c r="H101" s="10">
        <v>0</v>
      </c>
    </row>
    <row r="102" spans="1:8" x14ac:dyDescent="0.25">
      <c r="A102" s="13"/>
      <c r="B102" s="11" t="s">
        <v>422</v>
      </c>
      <c r="C102" s="12" t="s">
        <v>423</v>
      </c>
      <c r="D102" s="10">
        <v>1</v>
      </c>
      <c r="E102" s="10">
        <v>0</v>
      </c>
      <c r="F102" s="10">
        <v>0</v>
      </c>
      <c r="G102" s="10">
        <v>1</v>
      </c>
      <c r="H102" s="10">
        <v>0</v>
      </c>
    </row>
    <row r="103" spans="1:8" ht="38.25" x14ac:dyDescent="0.25">
      <c r="A103" s="13"/>
      <c r="B103" s="11" t="s">
        <v>424</v>
      </c>
      <c r="C103" s="12" t="s">
        <v>425</v>
      </c>
      <c r="D103" s="10">
        <v>1</v>
      </c>
      <c r="E103" s="10">
        <v>0</v>
      </c>
      <c r="F103" s="10">
        <v>0</v>
      </c>
      <c r="G103" s="10">
        <v>0</v>
      </c>
      <c r="H103" s="10">
        <v>1</v>
      </c>
    </row>
    <row r="104" spans="1:8" ht="25.5" x14ac:dyDescent="0.25">
      <c r="A104" s="13"/>
      <c r="B104" s="11" t="s">
        <v>426</v>
      </c>
      <c r="C104" s="12" t="s">
        <v>98</v>
      </c>
      <c r="D104" s="10">
        <v>3</v>
      </c>
      <c r="E104" s="10">
        <v>0</v>
      </c>
      <c r="F104" s="10">
        <v>0</v>
      </c>
      <c r="G104" s="10">
        <v>1</v>
      </c>
      <c r="H104" s="10">
        <v>2</v>
      </c>
    </row>
    <row r="105" spans="1:8" x14ac:dyDescent="0.25">
      <c r="A105" s="13"/>
      <c r="B105" s="11" t="s">
        <v>97</v>
      </c>
      <c r="C105" s="12" t="s">
        <v>98</v>
      </c>
      <c r="D105" s="10">
        <v>5</v>
      </c>
      <c r="E105" s="10">
        <v>0</v>
      </c>
      <c r="F105" s="10">
        <v>0</v>
      </c>
      <c r="G105" s="10">
        <v>0</v>
      </c>
      <c r="H105" s="10">
        <v>5</v>
      </c>
    </row>
    <row r="106" spans="1:8" x14ac:dyDescent="0.25">
      <c r="A106" s="13"/>
      <c r="B106" s="11" t="s">
        <v>427</v>
      </c>
      <c r="C106" s="12" t="s">
        <v>428</v>
      </c>
      <c r="D106" s="10">
        <v>3</v>
      </c>
      <c r="E106" s="10">
        <v>0</v>
      </c>
      <c r="F106" s="10">
        <v>3</v>
      </c>
      <c r="G106" s="10">
        <v>0</v>
      </c>
      <c r="H106" s="10">
        <v>0</v>
      </c>
    </row>
    <row r="107" spans="1:8" x14ac:dyDescent="0.25">
      <c r="A107" s="13"/>
      <c r="B107" s="11" t="s">
        <v>429</v>
      </c>
      <c r="C107" s="12" t="s">
        <v>430</v>
      </c>
      <c r="D107" s="10">
        <v>2</v>
      </c>
      <c r="E107" s="10">
        <v>0</v>
      </c>
      <c r="F107" s="10">
        <v>2</v>
      </c>
      <c r="G107" s="10">
        <v>0</v>
      </c>
      <c r="H107" s="10">
        <v>0</v>
      </c>
    </row>
    <row r="108" spans="1:8" x14ac:dyDescent="0.25">
      <c r="A108" s="13"/>
      <c r="B108" s="11" t="s">
        <v>431</v>
      </c>
      <c r="C108" s="12" t="s">
        <v>430</v>
      </c>
      <c r="D108" s="10">
        <v>1</v>
      </c>
      <c r="E108" s="10">
        <v>0</v>
      </c>
      <c r="F108" s="10">
        <v>0</v>
      </c>
      <c r="G108" s="10">
        <v>1</v>
      </c>
      <c r="H108" s="10">
        <v>0</v>
      </c>
    </row>
    <row r="109" spans="1:8" ht="38.25" x14ac:dyDescent="0.25">
      <c r="A109" s="13"/>
      <c r="B109" s="11" t="s">
        <v>432</v>
      </c>
      <c r="C109" s="12" t="s">
        <v>99</v>
      </c>
      <c r="D109" s="10">
        <v>4</v>
      </c>
      <c r="E109" s="10">
        <v>0</v>
      </c>
      <c r="F109" s="10">
        <v>4</v>
      </c>
      <c r="G109" s="10">
        <v>0</v>
      </c>
      <c r="H109" s="10">
        <v>0</v>
      </c>
    </row>
    <row r="110" spans="1:8" x14ac:dyDescent="0.25">
      <c r="A110" s="13"/>
      <c r="B110" s="11" t="s">
        <v>433</v>
      </c>
      <c r="C110" s="12" t="s">
        <v>434</v>
      </c>
      <c r="D110" s="10">
        <v>5</v>
      </c>
      <c r="E110" s="10">
        <v>0</v>
      </c>
      <c r="F110" s="10">
        <v>5</v>
      </c>
      <c r="G110" s="10">
        <v>0</v>
      </c>
      <c r="H110" s="10">
        <v>0</v>
      </c>
    </row>
    <row r="111" spans="1:8" x14ac:dyDescent="0.25">
      <c r="A111" s="13"/>
      <c r="B111" s="11" t="s">
        <v>435</v>
      </c>
      <c r="C111" s="12" t="s">
        <v>101</v>
      </c>
      <c r="D111" s="10">
        <v>1</v>
      </c>
      <c r="E111" s="10">
        <v>0</v>
      </c>
      <c r="F111" s="10">
        <v>1</v>
      </c>
      <c r="G111" s="10">
        <v>0</v>
      </c>
      <c r="H111" s="10">
        <v>0</v>
      </c>
    </row>
    <row r="112" spans="1:8" x14ac:dyDescent="0.25">
      <c r="A112" s="13"/>
      <c r="B112" s="11" t="s">
        <v>100</v>
      </c>
      <c r="C112" s="12" t="s">
        <v>101</v>
      </c>
      <c r="D112" s="10">
        <v>6</v>
      </c>
      <c r="E112" s="10">
        <v>0</v>
      </c>
      <c r="F112" s="10">
        <v>1</v>
      </c>
      <c r="G112" s="10">
        <v>3</v>
      </c>
      <c r="H112" s="10">
        <v>2</v>
      </c>
    </row>
    <row r="113" spans="1:8" ht="25.5" x14ac:dyDescent="0.25">
      <c r="A113" s="13"/>
      <c r="B113" s="11" t="s">
        <v>102</v>
      </c>
      <c r="C113" s="12" t="s">
        <v>101</v>
      </c>
      <c r="D113" s="10">
        <v>7</v>
      </c>
      <c r="E113" s="10">
        <v>0</v>
      </c>
      <c r="F113" s="10">
        <v>0</v>
      </c>
      <c r="G113" s="10">
        <v>1</v>
      </c>
      <c r="H113" s="10">
        <v>6</v>
      </c>
    </row>
    <row r="114" spans="1:8" x14ac:dyDescent="0.25">
      <c r="A114" s="13"/>
      <c r="B114" s="11" t="s">
        <v>436</v>
      </c>
      <c r="C114" s="12" t="s">
        <v>437</v>
      </c>
      <c r="D114" s="10">
        <v>1</v>
      </c>
      <c r="E114" s="10">
        <v>0</v>
      </c>
      <c r="F114" s="10">
        <v>0</v>
      </c>
      <c r="G114" s="10">
        <v>0</v>
      </c>
      <c r="H114" s="10">
        <v>1</v>
      </c>
    </row>
    <row r="115" spans="1:8" x14ac:dyDescent="0.25">
      <c r="A115" s="13"/>
      <c r="B115" s="11" t="s">
        <v>438</v>
      </c>
      <c r="C115" s="12" t="s">
        <v>439</v>
      </c>
      <c r="D115" s="10">
        <v>5</v>
      </c>
      <c r="E115" s="10">
        <v>0</v>
      </c>
      <c r="F115" s="10">
        <v>5</v>
      </c>
      <c r="G115" s="10">
        <v>0</v>
      </c>
      <c r="H115" s="10">
        <v>0</v>
      </c>
    </row>
    <row r="116" spans="1:8" ht="25.5" x14ac:dyDescent="0.25">
      <c r="A116" s="13"/>
      <c r="B116" s="11" t="s">
        <v>440</v>
      </c>
      <c r="C116" s="12" t="s">
        <v>441</v>
      </c>
      <c r="D116" s="10">
        <v>1</v>
      </c>
      <c r="E116" s="10">
        <v>0</v>
      </c>
      <c r="F116" s="10">
        <v>1</v>
      </c>
      <c r="G116" s="10">
        <v>0</v>
      </c>
      <c r="H116" s="10">
        <v>0</v>
      </c>
    </row>
    <row r="117" spans="1:8" x14ac:dyDescent="0.25">
      <c r="A117" s="13"/>
      <c r="B117" s="11" t="s">
        <v>103</v>
      </c>
      <c r="C117" s="12" t="s">
        <v>104</v>
      </c>
      <c r="D117" s="10">
        <v>34</v>
      </c>
      <c r="E117" s="10">
        <v>0</v>
      </c>
      <c r="F117" s="10">
        <v>34</v>
      </c>
      <c r="G117" s="10">
        <v>0</v>
      </c>
      <c r="H117" s="10">
        <v>0</v>
      </c>
    </row>
    <row r="118" spans="1:8" x14ac:dyDescent="0.25">
      <c r="A118" s="13"/>
      <c r="B118" s="11" t="s">
        <v>442</v>
      </c>
      <c r="C118" s="12" t="s">
        <v>105</v>
      </c>
      <c r="D118" s="10">
        <v>7</v>
      </c>
      <c r="E118" s="10">
        <v>3</v>
      </c>
      <c r="F118" s="10">
        <v>2</v>
      </c>
      <c r="G118" s="10">
        <v>2</v>
      </c>
      <c r="H118" s="10">
        <v>0</v>
      </c>
    </row>
    <row r="119" spans="1:8" x14ac:dyDescent="0.25">
      <c r="A119" s="13"/>
      <c r="B119" s="11" t="s">
        <v>443</v>
      </c>
      <c r="C119" s="12" t="s">
        <v>444</v>
      </c>
      <c r="D119" s="10">
        <v>2</v>
      </c>
      <c r="E119" s="10">
        <v>2</v>
      </c>
      <c r="F119" s="10">
        <v>0</v>
      </c>
      <c r="G119" s="10">
        <v>0</v>
      </c>
      <c r="H119" s="10">
        <v>0</v>
      </c>
    </row>
    <row r="120" spans="1:8" ht="25.5" x14ac:dyDescent="0.25">
      <c r="A120" s="13"/>
      <c r="B120" s="11" t="s">
        <v>445</v>
      </c>
      <c r="C120" s="12" t="s">
        <v>446</v>
      </c>
      <c r="D120" s="10">
        <v>2</v>
      </c>
      <c r="E120" s="10">
        <v>0</v>
      </c>
      <c r="F120" s="10">
        <v>1</v>
      </c>
      <c r="G120" s="10">
        <v>1</v>
      </c>
      <c r="H120" s="10">
        <v>0</v>
      </c>
    </row>
    <row r="121" spans="1:8" x14ac:dyDescent="0.25">
      <c r="A121" s="13"/>
      <c r="B121" s="11" t="s">
        <v>107</v>
      </c>
      <c r="C121" s="12" t="s">
        <v>106</v>
      </c>
      <c r="D121" s="10">
        <v>5</v>
      </c>
      <c r="E121" s="10">
        <v>0</v>
      </c>
      <c r="F121" s="10">
        <v>5</v>
      </c>
      <c r="G121" s="10">
        <v>0</v>
      </c>
      <c r="H121" s="10">
        <v>0</v>
      </c>
    </row>
    <row r="122" spans="1:8" x14ac:dyDescent="0.25">
      <c r="A122" s="13"/>
      <c r="B122" s="11" t="s">
        <v>108</v>
      </c>
      <c r="C122" s="12" t="s">
        <v>106</v>
      </c>
      <c r="D122" s="10">
        <v>1</v>
      </c>
      <c r="E122" s="10">
        <v>0</v>
      </c>
      <c r="F122" s="10">
        <v>0</v>
      </c>
      <c r="G122" s="10">
        <v>0</v>
      </c>
      <c r="H122" s="10">
        <v>1</v>
      </c>
    </row>
    <row r="123" spans="1:8" x14ac:dyDescent="0.25">
      <c r="A123" s="13"/>
      <c r="B123" s="11" t="s">
        <v>109</v>
      </c>
      <c r="C123" s="12" t="s">
        <v>110</v>
      </c>
      <c r="D123" s="10">
        <v>1</v>
      </c>
      <c r="E123" s="10">
        <v>0</v>
      </c>
      <c r="F123" s="10">
        <v>0</v>
      </c>
      <c r="G123" s="10">
        <v>0</v>
      </c>
      <c r="H123" s="10">
        <v>1</v>
      </c>
    </row>
    <row r="124" spans="1:8" ht="26.25" customHeight="1" x14ac:dyDescent="0.25">
      <c r="A124" s="13"/>
      <c r="B124" s="11" t="s">
        <v>111</v>
      </c>
      <c r="C124" s="12" t="s">
        <v>112</v>
      </c>
      <c r="D124" s="10">
        <v>3</v>
      </c>
      <c r="E124" s="10">
        <v>3</v>
      </c>
      <c r="F124" s="10">
        <v>0</v>
      </c>
      <c r="G124" s="10">
        <v>0</v>
      </c>
      <c r="H124" s="10">
        <v>0</v>
      </c>
    </row>
    <row r="125" spans="1:8" x14ac:dyDescent="0.25">
      <c r="A125" s="13"/>
      <c r="B125" s="11" t="s">
        <v>447</v>
      </c>
      <c r="C125" s="12" t="s">
        <v>113</v>
      </c>
      <c r="D125" s="10">
        <v>1</v>
      </c>
      <c r="E125" s="10">
        <v>1</v>
      </c>
      <c r="F125" s="10">
        <v>0</v>
      </c>
      <c r="G125" s="10">
        <v>0</v>
      </c>
      <c r="H125" s="10">
        <v>0</v>
      </c>
    </row>
    <row r="126" spans="1:8" x14ac:dyDescent="0.25">
      <c r="A126" s="13"/>
      <c r="B126" s="11" t="s">
        <v>448</v>
      </c>
      <c r="C126" s="12" t="s">
        <v>449</v>
      </c>
      <c r="D126" s="10">
        <v>3</v>
      </c>
      <c r="E126" s="10">
        <v>1</v>
      </c>
      <c r="F126" s="10">
        <v>1</v>
      </c>
      <c r="G126" s="10">
        <v>1</v>
      </c>
      <c r="H126" s="10">
        <v>0</v>
      </c>
    </row>
    <row r="127" spans="1:8" x14ac:dyDescent="0.25">
      <c r="A127" s="13"/>
      <c r="B127" s="11" t="s">
        <v>114</v>
      </c>
      <c r="C127" s="12" t="s">
        <v>115</v>
      </c>
      <c r="D127" s="10">
        <v>6</v>
      </c>
      <c r="E127" s="10">
        <v>2</v>
      </c>
      <c r="F127" s="10">
        <v>2</v>
      </c>
      <c r="G127" s="10">
        <v>2</v>
      </c>
      <c r="H127" s="10">
        <v>0</v>
      </c>
    </row>
    <row r="128" spans="1:8" x14ac:dyDescent="0.25">
      <c r="A128" s="13"/>
      <c r="B128" s="11" t="s">
        <v>116</v>
      </c>
      <c r="C128" s="12" t="s">
        <v>117</v>
      </c>
      <c r="D128" s="10">
        <v>1</v>
      </c>
      <c r="E128" s="10">
        <v>0</v>
      </c>
      <c r="F128" s="10">
        <v>0</v>
      </c>
      <c r="G128" s="10">
        <v>1</v>
      </c>
      <c r="H128" s="10">
        <v>0</v>
      </c>
    </row>
    <row r="129" spans="1:8" ht="25.5" x14ac:dyDescent="0.25">
      <c r="A129" s="13"/>
      <c r="B129" s="11" t="s">
        <v>450</v>
      </c>
      <c r="C129" s="12" t="s">
        <v>451</v>
      </c>
      <c r="D129" s="10">
        <v>3</v>
      </c>
      <c r="E129" s="10">
        <v>0</v>
      </c>
      <c r="F129" s="10">
        <v>3</v>
      </c>
      <c r="G129" s="10">
        <v>0</v>
      </c>
      <c r="H129" s="10">
        <v>0</v>
      </c>
    </row>
    <row r="130" spans="1:8" x14ac:dyDescent="0.25">
      <c r="A130" s="13"/>
      <c r="B130" s="11" t="s">
        <v>410</v>
      </c>
      <c r="C130" s="12" t="s">
        <v>119</v>
      </c>
      <c r="D130" s="10">
        <v>2</v>
      </c>
      <c r="E130" s="10">
        <v>0</v>
      </c>
      <c r="F130" s="10">
        <v>0</v>
      </c>
      <c r="G130" s="10">
        <v>2</v>
      </c>
      <c r="H130" s="10">
        <v>0</v>
      </c>
    </row>
    <row r="131" spans="1:8" x14ac:dyDescent="0.25">
      <c r="A131" s="13"/>
      <c r="B131" s="11" t="s">
        <v>118</v>
      </c>
      <c r="C131" s="12" t="s">
        <v>119</v>
      </c>
      <c r="D131" s="10">
        <v>35</v>
      </c>
      <c r="E131" s="10">
        <v>9</v>
      </c>
      <c r="F131" s="10">
        <v>8</v>
      </c>
      <c r="G131" s="10">
        <v>7</v>
      </c>
      <c r="H131" s="10">
        <v>11</v>
      </c>
    </row>
    <row r="132" spans="1:8" ht="25.5" x14ac:dyDescent="0.25">
      <c r="A132" s="13"/>
      <c r="B132" s="11" t="s">
        <v>452</v>
      </c>
      <c r="C132" s="12" t="s">
        <v>119</v>
      </c>
      <c r="D132" s="10">
        <v>1</v>
      </c>
      <c r="E132" s="10">
        <v>0</v>
      </c>
      <c r="F132" s="10">
        <v>0</v>
      </c>
      <c r="G132" s="10">
        <v>0</v>
      </c>
      <c r="H132" s="10">
        <v>1</v>
      </c>
    </row>
    <row r="133" spans="1:8" x14ac:dyDescent="0.25">
      <c r="A133" s="13"/>
      <c r="B133" s="11" t="s">
        <v>453</v>
      </c>
      <c r="C133" s="12" t="s">
        <v>454</v>
      </c>
      <c r="D133" s="10">
        <v>18</v>
      </c>
      <c r="E133" s="10">
        <v>12</v>
      </c>
      <c r="F133" s="10">
        <v>6</v>
      </c>
      <c r="G133" s="10">
        <v>0</v>
      </c>
      <c r="H133" s="10">
        <v>0</v>
      </c>
    </row>
    <row r="134" spans="1:8" ht="25.5" x14ac:dyDescent="0.25">
      <c r="A134" s="13"/>
      <c r="B134" s="11" t="s">
        <v>455</v>
      </c>
      <c r="C134" s="12" t="s">
        <v>454</v>
      </c>
      <c r="D134" s="10">
        <v>6</v>
      </c>
      <c r="E134" s="10">
        <v>0</v>
      </c>
      <c r="F134" s="10">
        <v>0</v>
      </c>
      <c r="G134" s="10">
        <v>6</v>
      </c>
      <c r="H134" s="10">
        <v>0</v>
      </c>
    </row>
    <row r="135" spans="1:8" ht="25.5" x14ac:dyDescent="0.25">
      <c r="A135" s="13"/>
      <c r="B135" s="11" t="s">
        <v>456</v>
      </c>
      <c r="C135" s="12" t="s">
        <v>457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</row>
    <row r="136" spans="1:8" x14ac:dyDescent="0.25">
      <c r="A136" s="13"/>
      <c r="B136" s="11" t="s">
        <v>458</v>
      </c>
      <c r="C136" s="12" t="s">
        <v>459</v>
      </c>
      <c r="D136" s="10">
        <v>1</v>
      </c>
      <c r="E136" s="10">
        <v>0</v>
      </c>
      <c r="F136" s="10">
        <v>1</v>
      </c>
      <c r="G136" s="10">
        <v>0</v>
      </c>
      <c r="H136" s="10">
        <v>0</v>
      </c>
    </row>
    <row r="137" spans="1:8" ht="25.5" x14ac:dyDescent="0.25">
      <c r="A137" s="13"/>
      <c r="B137" s="11" t="s">
        <v>120</v>
      </c>
      <c r="C137" s="12" t="s">
        <v>121</v>
      </c>
      <c r="D137" s="10">
        <v>2</v>
      </c>
      <c r="E137" s="10">
        <v>2</v>
      </c>
      <c r="F137" s="10">
        <v>0</v>
      </c>
      <c r="G137" s="10">
        <v>0</v>
      </c>
      <c r="H137" s="10">
        <v>0</v>
      </c>
    </row>
    <row r="138" spans="1:8" x14ac:dyDescent="0.25">
      <c r="A138" s="13"/>
      <c r="B138" s="11" t="s">
        <v>460</v>
      </c>
      <c r="C138" s="12" t="s">
        <v>121</v>
      </c>
      <c r="D138" s="10">
        <v>1</v>
      </c>
      <c r="E138" s="10">
        <v>0</v>
      </c>
      <c r="F138" s="10">
        <v>1</v>
      </c>
      <c r="G138" s="10">
        <v>0</v>
      </c>
      <c r="H138" s="10">
        <v>0</v>
      </c>
    </row>
    <row r="139" spans="1:8" x14ac:dyDescent="0.25">
      <c r="A139" s="13"/>
      <c r="B139" s="11" t="s">
        <v>122</v>
      </c>
      <c r="C139" s="12" t="s">
        <v>121</v>
      </c>
      <c r="D139" s="10">
        <v>6</v>
      </c>
      <c r="E139" s="10">
        <v>2</v>
      </c>
      <c r="F139" s="10">
        <v>4</v>
      </c>
      <c r="G139" s="10">
        <v>0</v>
      </c>
      <c r="H139" s="10">
        <v>0</v>
      </c>
    </row>
    <row r="140" spans="1:8" x14ac:dyDescent="0.25">
      <c r="A140" s="13"/>
      <c r="B140" s="11" t="s">
        <v>123</v>
      </c>
      <c r="C140" s="12" t="s">
        <v>124</v>
      </c>
      <c r="D140" s="10">
        <v>10</v>
      </c>
      <c r="E140" s="10">
        <v>2</v>
      </c>
      <c r="F140" s="10">
        <v>7</v>
      </c>
      <c r="G140" s="10">
        <v>1</v>
      </c>
      <c r="H140" s="10">
        <v>0</v>
      </c>
    </row>
    <row r="141" spans="1:8" x14ac:dyDescent="0.25">
      <c r="A141" s="13"/>
      <c r="B141" s="11" t="s">
        <v>125</v>
      </c>
      <c r="C141" s="12" t="s">
        <v>124</v>
      </c>
      <c r="D141" s="10">
        <v>2</v>
      </c>
      <c r="E141" s="10">
        <v>2</v>
      </c>
      <c r="F141" s="10">
        <v>0</v>
      </c>
      <c r="G141" s="10">
        <v>0</v>
      </c>
      <c r="H141" s="10">
        <v>0</v>
      </c>
    </row>
    <row r="142" spans="1:8" x14ac:dyDescent="0.25">
      <c r="A142" s="13"/>
      <c r="B142" s="11" t="s">
        <v>126</v>
      </c>
      <c r="C142" s="12" t="s">
        <v>127</v>
      </c>
      <c r="D142" s="10">
        <v>30</v>
      </c>
      <c r="E142" s="10">
        <v>4</v>
      </c>
      <c r="F142" s="10">
        <v>26</v>
      </c>
      <c r="G142" s="10">
        <v>0</v>
      </c>
      <c r="H142" s="10">
        <v>0</v>
      </c>
    </row>
    <row r="143" spans="1:8" x14ac:dyDescent="0.25">
      <c r="A143" s="13"/>
      <c r="B143" s="11" t="s">
        <v>128</v>
      </c>
      <c r="C143" s="12" t="s">
        <v>127</v>
      </c>
      <c r="D143" s="10">
        <v>4</v>
      </c>
      <c r="E143" s="10">
        <v>0</v>
      </c>
      <c r="F143" s="10">
        <v>4</v>
      </c>
      <c r="G143" s="10">
        <v>0</v>
      </c>
      <c r="H143" s="10">
        <v>0</v>
      </c>
    </row>
    <row r="144" spans="1:8" x14ac:dyDescent="0.25">
      <c r="A144" s="13"/>
      <c r="B144" s="11" t="s">
        <v>129</v>
      </c>
      <c r="C144" s="12" t="s">
        <v>130</v>
      </c>
      <c r="D144" s="10">
        <v>1</v>
      </c>
      <c r="E144" s="10">
        <v>1</v>
      </c>
      <c r="F144" s="10">
        <v>0</v>
      </c>
      <c r="G144" s="10">
        <v>0</v>
      </c>
      <c r="H144" s="10">
        <v>0</v>
      </c>
    </row>
    <row r="145" spans="1:8" x14ac:dyDescent="0.25">
      <c r="A145" s="13"/>
      <c r="B145" s="11" t="s">
        <v>131</v>
      </c>
      <c r="C145" s="12" t="s">
        <v>130</v>
      </c>
      <c r="D145" s="10">
        <v>5</v>
      </c>
      <c r="E145" s="10">
        <v>5</v>
      </c>
      <c r="F145" s="10">
        <v>0</v>
      </c>
      <c r="G145" s="10">
        <v>0</v>
      </c>
      <c r="H145" s="10">
        <v>0</v>
      </c>
    </row>
    <row r="146" spans="1:8" x14ac:dyDescent="0.25">
      <c r="A146" s="13"/>
      <c r="B146" s="11" t="s">
        <v>132</v>
      </c>
      <c r="C146" s="12" t="s">
        <v>133</v>
      </c>
      <c r="D146" s="10">
        <v>3</v>
      </c>
      <c r="E146" s="10">
        <v>0</v>
      </c>
      <c r="F146" s="10">
        <v>3</v>
      </c>
      <c r="G146" s="10">
        <v>0</v>
      </c>
      <c r="H146" s="10">
        <v>0</v>
      </c>
    </row>
    <row r="147" spans="1:8" ht="63.75" x14ac:dyDescent="0.25">
      <c r="A147" s="13"/>
      <c r="B147" s="11" t="s">
        <v>134</v>
      </c>
      <c r="C147" s="12" t="s">
        <v>135</v>
      </c>
      <c r="D147" s="10">
        <v>1</v>
      </c>
      <c r="E147" s="10">
        <v>0</v>
      </c>
      <c r="F147" s="10">
        <v>1</v>
      </c>
      <c r="G147" s="10">
        <v>0</v>
      </c>
      <c r="H147" s="10">
        <v>0</v>
      </c>
    </row>
    <row r="148" spans="1:8" x14ac:dyDescent="0.25">
      <c r="A148" s="13"/>
      <c r="B148" s="11" t="s">
        <v>136</v>
      </c>
      <c r="C148" s="12" t="s">
        <v>137</v>
      </c>
      <c r="D148" s="10">
        <v>1</v>
      </c>
      <c r="E148" s="10">
        <v>0</v>
      </c>
      <c r="F148" s="10">
        <v>1</v>
      </c>
      <c r="G148" s="10">
        <v>0</v>
      </c>
      <c r="H148" s="10">
        <v>0</v>
      </c>
    </row>
    <row r="149" spans="1:8" x14ac:dyDescent="0.25">
      <c r="A149" s="13"/>
      <c r="B149" s="11" t="s">
        <v>138</v>
      </c>
      <c r="C149" s="12" t="s">
        <v>137</v>
      </c>
      <c r="D149" s="10">
        <v>2</v>
      </c>
      <c r="E149" s="10">
        <v>0</v>
      </c>
      <c r="F149" s="10">
        <v>2</v>
      </c>
      <c r="G149" s="10">
        <v>0</v>
      </c>
      <c r="H149" s="10">
        <v>0</v>
      </c>
    </row>
    <row r="150" spans="1:8" x14ac:dyDescent="0.25">
      <c r="A150" s="13"/>
      <c r="B150" s="11" t="s">
        <v>139</v>
      </c>
      <c r="C150" s="12" t="s">
        <v>137</v>
      </c>
      <c r="D150" s="10">
        <v>1</v>
      </c>
      <c r="E150" s="10">
        <v>0</v>
      </c>
      <c r="F150" s="10">
        <v>1</v>
      </c>
      <c r="G150" s="10">
        <v>0</v>
      </c>
      <c r="H150" s="10">
        <v>0</v>
      </c>
    </row>
    <row r="151" spans="1:8" x14ac:dyDescent="0.25">
      <c r="A151" s="13"/>
      <c r="B151" s="11" t="s">
        <v>461</v>
      </c>
      <c r="C151" s="12" t="s">
        <v>462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</row>
    <row r="152" spans="1:8" x14ac:dyDescent="0.25">
      <c r="A152" s="13"/>
      <c r="B152" s="11" t="s">
        <v>140</v>
      </c>
      <c r="C152" s="12" t="s">
        <v>141</v>
      </c>
      <c r="D152" s="10">
        <v>9</v>
      </c>
      <c r="E152" s="10">
        <v>9</v>
      </c>
      <c r="F152" s="10">
        <v>0</v>
      </c>
      <c r="G152" s="10">
        <v>0</v>
      </c>
      <c r="H152" s="10">
        <v>0</v>
      </c>
    </row>
    <row r="153" spans="1:8" x14ac:dyDescent="0.25">
      <c r="A153" s="13"/>
      <c r="B153" s="11" t="s">
        <v>142</v>
      </c>
      <c r="C153" s="12" t="s">
        <v>141</v>
      </c>
      <c r="D153" s="10">
        <v>4</v>
      </c>
      <c r="E153" s="10">
        <v>2</v>
      </c>
      <c r="F153" s="10">
        <v>2</v>
      </c>
      <c r="G153" s="10">
        <v>0</v>
      </c>
      <c r="H153" s="10">
        <v>0</v>
      </c>
    </row>
    <row r="154" spans="1:8" x14ac:dyDescent="0.25">
      <c r="A154" s="13"/>
      <c r="B154" s="11" t="s">
        <v>143</v>
      </c>
      <c r="C154" s="12" t="s">
        <v>144</v>
      </c>
      <c r="D154" s="10">
        <v>10</v>
      </c>
      <c r="E154" s="10">
        <v>9</v>
      </c>
      <c r="F154" s="10">
        <v>1</v>
      </c>
      <c r="G154" s="10">
        <v>0</v>
      </c>
      <c r="H154" s="10">
        <v>0</v>
      </c>
    </row>
    <row r="155" spans="1:8" x14ac:dyDescent="0.25">
      <c r="A155" s="13"/>
      <c r="B155" s="11" t="s">
        <v>145</v>
      </c>
      <c r="C155" s="12" t="s">
        <v>144</v>
      </c>
      <c r="D155" s="10">
        <v>2</v>
      </c>
      <c r="E155" s="10">
        <v>0</v>
      </c>
      <c r="F155" s="10">
        <v>2</v>
      </c>
      <c r="G155" s="10">
        <v>0</v>
      </c>
      <c r="H155" s="10">
        <v>0</v>
      </c>
    </row>
    <row r="156" spans="1:8" x14ac:dyDescent="0.25">
      <c r="A156" s="13"/>
      <c r="B156" s="11" t="s">
        <v>146</v>
      </c>
      <c r="C156" s="12" t="s">
        <v>144</v>
      </c>
      <c r="D156" s="10">
        <v>231</v>
      </c>
      <c r="E156" s="10">
        <v>224</v>
      </c>
      <c r="F156" s="10">
        <v>7</v>
      </c>
      <c r="G156" s="10">
        <v>0</v>
      </c>
      <c r="H156" s="10">
        <v>0</v>
      </c>
    </row>
    <row r="157" spans="1:8" x14ac:dyDescent="0.25">
      <c r="A157" s="13"/>
      <c r="B157" s="11" t="s">
        <v>147</v>
      </c>
      <c r="C157" s="12" t="s">
        <v>144</v>
      </c>
      <c r="D157" s="10">
        <v>6</v>
      </c>
      <c r="E157" s="10">
        <v>6</v>
      </c>
      <c r="F157" s="10">
        <v>0</v>
      </c>
      <c r="G157" s="10">
        <v>0</v>
      </c>
      <c r="H157" s="10">
        <v>0</v>
      </c>
    </row>
    <row r="158" spans="1:8" x14ac:dyDescent="0.25">
      <c r="A158" s="13"/>
      <c r="B158" s="11" t="s">
        <v>463</v>
      </c>
      <c r="C158" s="12" t="s">
        <v>464</v>
      </c>
      <c r="D158" s="10">
        <v>2</v>
      </c>
      <c r="E158" s="10">
        <v>0</v>
      </c>
      <c r="F158" s="10">
        <v>2</v>
      </c>
      <c r="G158" s="10">
        <v>0</v>
      </c>
      <c r="H158" s="10">
        <v>0</v>
      </c>
    </row>
    <row r="159" spans="1:8" x14ac:dyDescent="0.25">
      <c r="A159" s="13"/>
      <c r="B159" s="11" t="s">
        <v>465</v>
      </c>
      <c r="C159" s="12" t="s">
        <v>466</v>
      </c>
      <c r="D159" s="10">
        <v>4</v>
      </c>
      <c r="E159" s="10">
        <v>0</v>
      </c>
      <c r="F159" s="10">
        <v>4</v>
      </c>
      <c r="G159" s="10">
        <v>0</v>
      </c>
      <c r="H159" s="10">
        <v>0</v>
      </c>
    </row>
    <row r="160" spans="1:8" x14ac:dyDescent="0.25">
      <c r="A160" s="13"/>
      <c r="B160" s="11" t="s">
        <v>149</v>
      </c>
      <c r="C160" s="12" t="s">
        <v>148</v>
      </c>
      <c r="D160" s="10">
        <v>1</v>
      </c>
      <c r="E160" s="10">
        <v>0</v>
      </c>
      <c r="F160" s="10">
        <v>1</v>
      </c>
      <c r="G160" s="10">
        <v>0</v>
      </c>
      <c r="H160" s="10">
        <v>0</v>
      </c>
    </row>
    <row r="161" spans="1:8" ht="25.5" x14ac:dyDescent="0.25">
      <c r="A161" s="13"/>
      <c r="B161" s="11" t="s">
        <v>150</v>
      </c>
      <c r="C161" s="12" t="s">
        <v>151</v>
      </c>
      <c r="D161" s="10">
        <v>1</v>
      </c>
      <c r="E161" s="10">
        <v>0</v>
      </c>
      <c r="F161" s="10">
        <v>1</v>
      </c>
      <c r="G161" s="10">
        <v>0</v>
      </c>
      <c r="H161" s="10">
        <v>0</v>
      </c>
    </row>
    <row r="162" spans="1:8" x14ac:dyDescent="0.25">
      <c r="A162" s="13"/>
      <c r="B162" s="11" t="s">
        <v>467</v>
      </c>
      <c r="C162" s="12" t="s">
        <v>153</v>
      </c>
      <c r="D162" s="10">
        <v>2</v>
      </c>
      <c r="E162" s="10">
        <v>0</v>
      </c>
      <c r="F162" s="10">
        <v>2</v>
      </c>
      <c r="G162" s="10">
        <v>0</v>
      </c>
      <c r="H162" s="10">
        <v>0</v>
      </c>
    </row>
    <row r="163" spans="1:8" x14ac:dyDescent="0.25">
      <c r="A163" s="13"/>
      <c r="B163" s="11" t="s">
        <v>152</v>
      </c>
      <c r="C163" s="12" t="s">
        <v>153</v>
      </c>
      <c r="D163" s="10">
        <v>1</v>
      </c>
      <c r="E163" s="10">
        <v>1</v>
      </c>
      <c r="F163" s="10">
        <v>0</v>
      </c>
      <c r="G163" s="10">
        <v>0</v>
      </c>
      <c r="H163" s="10">
        <v>0</v>
      </c>
    </row>
    <row r="164" spans="1:8" ht="25.5" x14ac:dyDescent="0.25">
      <c r="A164" s="13"/>
      <c r="B164" s="11" t="s">
        <v>468</v>
      </c>
      <c r="C164" s="12" t="s">
        <v>469</v>
      </c>
      <c r="D164" s="10">
        <v>1</v>
      </c>
      <c r="E164" s="10">
        <v>0</v>
      </c>
      <c r="F164" s="10">
        <v>1</v>
      </c>
      <c r="G164" s="10">
        <v>0</v>
      </c>
      <c r="H164" s="10">
        <v>0</v>
      </c>
    </row>
    <row r="165" spans="1:8" ht="25.5" x14ac:dyDescent="0.25">
      <c r="A165" s="13"/>
      <c r="B165" s="11" t="s">
        <v>470</v>
      </c>
      <c r="C165" s="12" t="s">
        <v>471</v>
      </c>
      <c r="D165" s="10">
        <v>26</v>
      </c>
      <c r="E165" s="10">
        <v>0</v>
      </c>
      <c r="F165" s="10">
        <v>26</v>
      </c>
      <c r="G165" s="10">
        <v>0</v>
      </c>
      <c r="H165" s="10">
        <v>0</v>
      </c>
    </row>
    <row r="166" spans="1:8" ht="25.5" x14ac:dyDescent="0.25">
      <c r="A166" s="13"/>
      <c r="B166" s="11" t="s">
        <v>472</v>
      </c>
      <c r="C166" s="12" t="s">
        <v>471</v>
      </c>
      <c r="D166" s="10">
        <v>5</v>
      </c>
      <c r="E166" s="10">
        <v>0</v>
      </c>
      <c r="F166" s="10">
        <v>5</v>
      </c>
      <c r="G166" s="10">
        <v>0</v>
      </c>
      <c r="H166" s="10">
        <v>0</v>
      </c>
    </row>
    <row r="167" spans="1:8" ht="38.25" x14ac:dyDescent="0.25">
      <c r="A167" s="13"/>
      <c r="B167" s="11" t="s">
        <v>473</v>
      </c>
      <c r="C167" s="12" t="s">
        <v>155</v>
      </c>
      <c r="D167" s="10">
        <v>110</v>
      </c>
      <c r="E167" s="10">
        <v>0</v>
      </c>
      <c r="F167" s="10">
        <v>110</v>
      </c>
      <c r="G167" s="10">
        <v>0</v>
      </c>
      <c r="H167" s="10">
        <v>0</v>
      </c>
    </row>
    <row r="168" spans="1:8" x14ac:dyDescent="0.25">
      <c r="A168" s="13"/>
      <c r="B168" s="11" t="s">
        <v>154</v>
      </c>
      <c r="C168" s="12" t="s">
        <v>155</v>
      </c>
      <c r="D168" s="10">
        <v>7</v>
      </c>
      <c r="E168" s="10">
        <v>0</v>
      </c>
      <c r="F168" s="10">
        <v>7</v>
      </c>
      <c r="G168" s="10">
        <v>0</v>
      </c>
      <c r="H168" s="10">
        <v>0</v>
      </c>
    </row>
    <row r="169" spans="1:8" x14ac:dyDescent="0.25">
      <c r="A169" s="13"/>
      <c r="B169" s="11" t="s">
        <v>156</v>
      </c>
      <c r="C169" s="12" t="s">
        <v>155</v>
      </c>
      <c r="D169" s="10">
        <v>4</v>
      </c>
      <c r="E169" s="10">
        <v>4</v>
      </c>
      <c r="F169" s="10">
        <v>0</v>
      </c>
      <c r="G169" s="10">
        <v>0</v>
      </c>
      <c r="H169" s="10">
        <v>0</v>
      </c>
    </row>
    <row r="170" spans="1:8" ht="38.25" x14ac:dyDescent="0.25">
      <c r="A170" s="13"/>
      <c r="B170" s="11" t="s">
        <v>474</v>
      </c>
      <c r="C170" s="12" t="s">
        <v>475</v>
      </c>
      <c r="D170" s="10">
        <v>2</v>
      </c>
      <c r="E170" s="10">
        <v>0</v>
      </c>
      <c r="F170" s="10">
        <v>1</v>
      </c>
      <c r="G170" s="10">
        <v>1</v>
      </c>
      <c r="H170" s="10">
        <v>0</v>
      </c>
    </row>
    <row r="171" spans="1:8" x14ac:dyDescent="0.25">
      <c r="A171" s="13"/>
      <c r="B171" s="11" t="s">
        <v>476</v>
      </c>
      <c r="C171" s="12" t="s">
        <v>477</v>
      </c>
      <c r="D171" s="10">
        <v>1</v>
      </c>
      <c r="E171" s="10">
        <v>0</v>
      </c>
      <c r="F171" s="10">
        <v>1</v>
      </c>
      <c r="G171" s="10">
        <v>0</v>
      </c>
      <c r="H171" s="10">
        <v>0</v>
      </c>
    </row>
    <row r="172" spans="1:8" x14ac:dyDescent="0.25">
      <c r="A172" s="13"/>
      <c r="B172" s="11" t="s">
        <v>478</v>
      </c>
      <c r="C172" s="12" t="s">
        <v>479</v>
      </c>
      <c r="D172" s="10">
        <v>1</v>
      </c>
      <c r="E172" s="10">
        <v>0</v>
      </c>
      <c r="F172" s="10">
        <v>1</v>
      </c>
      <c r="G172" s="10">
        <v>0</v>
      </c>
      <c r="H172" s="10">
        <v>0</v>
      </c>
    </row>
    <row r="173" spans="1:8" x14ac:dyDescent="0.25">
      <c r="A173" s="13"/>
      <c r="B173" s="11" t="s">
        <v>480</v>
      </c>
      <c r="C173" s="12" t="s">
        <v>157</v>
      </c>
      <c r="D173" s="10">
        <v>1</v>
      </c>
      <c r="E173" s="10">
        <v>0</v>
      </c>
      <c r="F173" s="10">
        <v>1</v>
      </c>
      <c r="G173" s="10">
        <v>0</v>
      </c>
      <c r="H173" s="10">
        <v>0</v>
      </c>
    </row>
    <row r="174" spans="1:8" ht="25.5" x14ac:dyDescent="0.25">
      <c r="A174" s="13"/>
      <c r="B174" s="11" t="s">
        <v>481</v>
      </c>
      <c r="C174" s="12" t="s">
        <v>158</v>
      </c>
      <c r="D174" s="10">
        <v>72</v>
      </c>
      <c r="E174" s="10">
        <v>0</v>
      </c>
      <c r="F174" s="10">
        <v>72</v>
      </c>
      <c r="G174" s="10">
        <v>0</v>
      </c>
      <c r="H174" s="10">
        <v>0</v>
      </c>
    </row>
    <row r="175" spans="1:8" ht="38.25" x14ac:dyDescent="0.25">
      <c r="A175" s="13"/>
      <c r="B175" s="11" t="s">
        <v>482</v>
      </c>
      <c r="C175" s="12" t="s">
        <v>483</v>
      </c>
      <c r="D175" s="10">
        <v>1</v>
      </c>
      <c r="E175" s="10">
        <v>0</v>
      </c>
      <c r="F175" s="10">
        <v>1</v>
      </c>
      <c r="G175" s="10">
        <v>0</v>
      </c>
      <c r="H175" s="10">
        <v>0</v>
      </c>
    </row>
    <row r="176" spans="1:8" ht="25.5" x14ac:dyDescent="0.25">
      <c r="A176" s="13"/>
      <c r="B176" s="11" t="s">
        <v>484</v>
      </c>
      <c r="C176" s="12" t="s">
        <v>159</v>
      </c>
      <c r="D176" s="10">
        <v>8</v>
      </c>
      <c r="E176" s="10">
        <v>0</v>
      </c>
      <c r="F176" s="10">
        <v>8</v>
      </c>
      <c r="G176" s="10">
        <v>0</v>
      </c>
      <c r="H176" s="10">
        <v>0</v>
      </c>
    </row>
    <row r="177" spans="1:8" x14ac:dyDescent="0.25">
      <c r="A177" s="13"/>
      <c r="B177" s="11" t="s">
        <v>160</v>
      </c>
      <c r="C177" s="12" t="s">
        <v>161</v>
      </c>
      <c r="D177" s="10">
        <v>8</v>
      </c>
      <c r="E177" s="10">
        <v>0</v>
      </c>
      <c r="F177" s="10">
        <v>8</v>
      </c>
      <c r="G177" s="10">
        <v>0</v>
      </c>
      <c r="H177" s="10">
        <v>0</v>
      </c>
    </row>
    <row r="178" spans="1:8" x14ac:dyDescent="0.25">
      <c r="A178" s="13"/>
      <c r="B178" s="11" t="s">
        <v>485</v>
      </c>
      <c r="C178" s="12" t="s">
        <v>486</v>
      </c>
      <c r="D178" s="10">
        <v>7</v>
      </c>
      <c r="E178" s="10">
        <v>0</v>
      </c>
      <c r="F178" s="10">
        <v>7</v>
      </c>
      <c r="G178" s="10">
        <v>0</v>
      </c>
      <c r="H178" s="10">
        <v>0</v>
      </c>
    </row>
    <row r="179" spans="1:8" x14ac:dyDescent="0.25">
      <c r="A179" s="13"/>
      <c r="B179" s="11" t="s">
        <v>163</v>
      </c>
      <c r="C179" s="12" t="s">
        <v>162</v>
      </c>
      <c r="D179" s="10">
        <v>2</v>
      </c>
      <c r="E179" s="10">
        <v>2</v>
      </c>
      <c r="F179" s="10">
        <v>0</v>
      </c>
      <c r="G179" s="10">
        <v>0</v>
      </c>
      <c r="H179" s="10">
        <v>0</v>
      </c>
    </row>
    <row r="180" spans="1:8" x14ac:dyDescent="0.25">
      <c r="A180" s="13"/>
      <c r="B180" s="11" t="s">
        <v>164</v>
      </c>
      <c r="C180" s="12" t="s">
        <v>162</v>
      </c>
      <c r="D180" s="10">
        <v>27</v>
      </c>
      <c r="E180" s="10">
        <v>14</v>
      </c>
      <c r="F180" s="10">
        <v>11</v>
      </c>
      <c r="G180" s="10">
        <v>2</v>
      </c>
      <c r="H180" s="10">
        <v>0</v>
      </c>
    </row>
    <row r="181" spans="1:8" x14ac:dyDescent="0.25">
      <c r="A181" s="13"/>
      <c r="B181" s="11" t="s">
        <v>487</v>
      </c>
      <c r="C181" s="12" t="s">
        <v>165</v>
      </c>
      <c r="D181" s="10">
        <v>6</v>
      </c>
      <c r="E181" s="10">
        <v>0</v>
      </c>
      <c r="F181" s="10">
        <v>6</v>
      </c>
      <c r="G181" s="10">
        <v>0</v>
      </c>
      <c r="H181" s="10">
        <v>0</v>
      </c>
    </row>
    <row r="182" spans="1:8" x14ac:dyDescent="0.25">
      <c r="A182" s="13"/>
      <c r="B182" s="11" t="s">
        <v>166</v>
      </c>
      <c r="C182" s="12" t="s">
        <v>167</v>
      </c>
      <c r="D182" s="10">
        <v>1</v>
      </c>
      <c r="E182" s="10">
        <v>1</v>
      </c>
      <c r="F182" s="10">
        <v>0</v>
      </c>
      <c r="G182" s="10">
        <v>0</v>
      </c>
      <c r="H182" s="10">
        <v>0</v>
      </c>
    </row>
    <row r="183" spans="1:8" x14ac:dyDescent="0.25">
      <c r="A183" s="13"/>
      <c r="B183" s="11" t="s">
        <v>168</v>
      </c>
      <c r="C183" s="12" t="s">
        <v>169</v>
      </c>
      <c r="D183" s="10">
        <v>4</v>
      </c>
      <c r="E183" s="10">
        <v>3</v>
      </c>
      <c r="F183" s="10">
        <v>1</v>
      </c>
      <c r="G183" s="10">
        <v>0</v>
      </c>
      <c r="H183" s="10">
        <v>0</v>
      </c>
    </row>
    <row r="184" spans="1:8" x14ac:dyDescent="0.25">
      <c r="A184" s="13"/>
      <c r="B184" s="11" t="s">
        <v>170</v>
      </c>
      <c r="C184" s="12" t="s">
        <v>171</v>
      </c>
      <c r="D184" s="10">
        <v>12</v>
      </c>
      <c r="E184" s="10">
        <v>2</v>
      </c>
      <c r="F184" s="10">
        <v>10</v>
      </c>
      <c r="G184" s="10">
        <v>0</v>
      </c>
      <c r="H184" s="10">
        <v>0</v>
      </c>
    </row>
    <row r="185" spans="1:8" x14ac:dyDescent="0.25">
      <c r="A185" s="13"/>
      <c r="B185" s="11" t="s">
        <v>172</v>
      </c>
      <c r="C185" s="12" t="s">
        <v>171</v>
      </c>
      <c r="D185" s="10">
        <v>17</v>
      </c>
      <c r="E185" s="10">
        <v>0</v>
      </c>
      <c r="F185" s="10">
        <v>17</v>
      </c>
      <c r="G185" s="10">
        <v>0</v>
      </c>
      <c r="H185" s="10">
        <v>0</v>
      </c>
    </row>
    <row r="186" spans="1:8" x14ac:dyDescent="0.25">
      <c r="A186" s="13"/>
      <c r="B186" s="11" t="s">
        <v>173</v>
      </c>
      <c r="C186" s="12" t="s">
        <v>174</v>
      </c>
      <c r="D186" s="10">
        <v>35</v>
      </c>
      <c r="E186" s="10">
        <v>6</v>
      </c>
      <c r="F186" s="10">
        <v>29</v>
      </c>
      <c r="G186" s="10">
        <v>0</v>
      </c>
      <c r="H186" s="10">
        <v>0</v>
      </c>
    </row>
    <row r="187" spans="1:8" x14ac:dyDescent="0.25">
      <c r="A187" s="13"/>
      <c r="B187" s="11" t="s">
        <v>175</v>
      </c>
      <c r="C187" s="12" t="s">
        <v>174</v>
      </c>
      <c r="D187" s="10">
        <v>2</v>
      </c>
      <c r="E187" s="10">
        <v>0</v>
      </c>
      <c r="F187" s="10">
        <v>2</v>
      </c>
      <c r="G187" s="10">
        <v>0</v>
      </c>
      <c r="H187" s="10">
        <v>0</v>
      </c>
    </row>
    <row r="188" spans="1:8" x14ac:dyDescent="0.25">
      <c r="A188" s="13"/>
      <c r="B188" s="11" t="s">
        <v>488</v>
      </c>
      <c r="C188" s="12" t="s">
        <v>177</v>
      </c>
      <c r="D188" s="10">
        <v>6</v>
      </c>
      <c r="E188" s="10">
        <v>0</v>
      </c>
      <c r="F188" s="10">
        <v>6</v>
      </c>
      <c r="G188" s="10">
        <v>0</v>
      </c>
      <c r="H188" s="10">
        <v>0</v>
      </c>
    </row>
    <row r="189" spans="1:8" x14ac:dyDescent="0.25">
      <c r="A189" s="13"/>
      <c r="B189" s="11" t="s">
        <v>176</v>
      </c>
      <c r="C189" s="12" t="s">
        <v>177</v>
      </c>
      <c r="D189" s="10">
        <v>4</v>
      </c>
      <c r="E189" s="10">
        <v>0</v>
      </c>
      <c r="F189" s="10">
        <v>4</v>
      </c>
      <c r="G189" s="10">
        <v>0</v>
      </c>
      <c r="H189" s="10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1"/>
  <sheetViews>
    <sheetView view="pageBreakPreview" zoomScale="60" zoomScaleNormal="100" workbookViewId="0">
      <selection activeCell="X15" sqref="X15"/>
    </sheetView>
  </sheetViews>
  <sheetFormatPr defaultRowHeight="15" x14ac:dyDescent="0.25"/>
  <cols>
    <col min="1" max="1" width="21.140625" customWidth="1"/>
  </cols>
  <sheetData>
    <row r="1" spans="1:22" ht="18.75" x14ac:dyDescent="0.25">
      <c r="A1" s="136" t="s">
        <v>303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8.75" x14ac:dyDescent="0.25">
      <c r="A2" s="20"/>
      <c r="B2" s="137" t="s">
        <v>498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21"/>
      <c r="T2" s="22"/>
      <c r="U2" s="23"/>
      <c r="V2" s="23"/>
    </row>
    <row r="3" spans="1:22" x14ac:dyDescent="0.25">
      <c r="A3" s="138" t="s">
        <v>304</v>
      </c>
      <c r="B3" s="139" t="s">
        <v>305</v>
      </c>
      <c r="C3" s="138" t="s">
        <v>306</v>
      </c>
      <c r="D3" s="138"/>
      <c r="E3" s="138" t="s">
        <v>307</v>
      </c>
      <c r="F3" s="138"/>
      <c r="G3" s="138" t="s">
        <v>308</v>
      </c>
      <c r="H3" s="138"/>
      <c r="I3" s="138"/>
      <c r="J3" s="138"/>
      <c r="K3" s="138"/>
      <c r="L3" s="138"/>
      <c r="M3" s="138"/>
      <c r="N3" s="138"/>
      <c r="O3" s="138" t="s">
        <v>309</v>
      </c>
      <c r="P3" s="138"/>
      <c r="Q3" s="138"/>
      <c r="R3" s="138" t="s">
        <v>310</v>
      </c>
      <c r="S3" s="138"/>
      <c r="T3" s="138"/>
      <c r="U3" s="138"/>
      <c r="V3" s="138"/>
    </row>
    <row r="4" spans="1:22" ht="123" x14ac:dyDescent="0.25">
      <c r="A4" s="138"/>
      <c r="B4" s="139"/>
      <c r="C4" s="24" t="s">
        <v>210</v>
      </c>
      <c r="D4" s="24" t="s">
        <v>211</v>
      </c>
      <c r="E4" s="39" t="s">
        <v>241</v>
      </c>
      <c r="F4" s="24" t="s">
        <v>242</v>
      </c>
      <c r="G4" s="39" t="s">
        <v>295</v>
      </c>
      <c r="H4" s="39" t="s">
        <v>214</v>
      </c>
      <c r="I4" s="39" t="s">
        <v>215</v>
      </c>
      <c r="J4" s="39" t="s">
        <v>216</v>
      </c>
      <c r="K4" s="39" t="s">
        <v>217</v>
      </c>
      <c r="L4" s="39" t="s">
        <v>218</v>
      </c>
      <c r="M4" s="39" t="s">
        <v>219</v>
      </c>
      <c r="N4" s="39" t="s">
        <v>221</v>
      </c>
      <c r="O4" s="39" t="s">
        <v>224</v>
      </c>
      <c r="P4" s="39" t="s">
        <v>226</v>
      </c>
      <c r="Q4" s="39" t="s">
        <v>228</v>
      </c>
      <c r="R4" s="39" t="s">
        <v>236</v>
      </c>
      <c r="S4" s="39" t="s">
        <v>237</v>
      </c>
      <c r="T4" s="39" t="s">
        <v>238</v>
      </c>
      <c r="U4" s="24" t="s">
        <v>239</v>
      </c>
      <c r="V4" s="24" t="s">
        <v>240</v>
      </c>
    </row>
    <row r="5" spans="1:22" x14ac:dyDescent="0.25">
      <c r="A5" s="25" t="s">
        <v>10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</row>
    <row r="6" spans="1:22" ht="15.75" x14ac:dyDescent="0.25">
      <c r="A6" s="77" t="s">
        <v>231</v>
      </c>
      <c r="B6" s="78">
        <v>7334</v>
      </c>
      <c r="C6" s="78">
        <v>1761</v>
      </c>
      <c r="D6" s="78">
        <v>5573</v>
      </c>
      <c r="E6" s="78">
        <v>5765</v>
      </c>
      <c r="F6" s="78">
        <v>1569</v>
      </c>
      <c r="G6" s="78">
        <v>1019</v>
      </c>
      <c r="H6" s="78">
        <v>1108</v>
      </c>
      <c r="I6" s="78">
        <v>1439</v>
      </c>
      <c r="J6" s="78">
        <v>1068</v>
      </c>
      <c r="K6" s="78">
        <v>956</v>
      </c>
      <c r="L6" s="78">
        <v>496</v>
      </c>
      <c r="M6" s="78">
        <v>814</v>
      </c>
      <c r="N6" s="78">
        <v>434</v>
      </c>
      <c r="O6" s="78">
        <v>932</v>
      </c>
      <c r="P6" s="78">
        <v>2659</v>
      </c>
      <c r="Q6" s="78">
        <v>3743</v>
      </c>
      <c r="R6" s="78">
        <v>4655</v>
      </c>
      <c r="S6" s="78">
        <v>2263</v>
      </c>
      <c r="T6" s="78">
        <v>406</v>
      </c>
      <c r="U6" s="79">
        <v>10</v>
      </c>
      <c r="V6" s="79">
        <v>0</v>
      </c>
    </row>
    <row r="7" spans="1:22" ht="15.75" x14ac:dyDescent="0.25">
      <c r="A7" s="80" t="s">
        <v>179</v>
      </c>
      <c r="B7" s="26">
        <v>10</v>
      </c>
      <c r="C7" s="26">
        <v>10</v>
      </c>
      <c r="D7" s="26">
        <v>0</v>
      </c>
      <c r="E7" s="26">
        <v>0</v>
      </c>
      <c r="F7" s="26">
        <v>10</v>
      </c>
      <c r="G7" s="26">
        <v>10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10</v>
      </c>
      <c r="P7" s="26">
        <v>0</v>
      </c>
      <c r="Q7" s="26">
        <v>0</v>
      </c>
      <c r="R7" s="26">
        <v>10</v>
      </c>
      <c r="S7" s="26">
        <v>0</v>
      </c>
      <c r="T7" s="26">
        <v>0</v>
      </c>
      <c r="U7" s="26">
        <v>0</v>
      </c>
      <c r="V7" s="26">
        <v>0</v>
      </c>
    </row>
    <row r="8" spans="1:22" ht="15.75" x14ac:dyDescent="0.25">
      <c r="A8" s="27" t="s">
        <v>180</v>
      </c>
      <c r="B8" s="9">
        <v>32</v>
      </c>
      <c r="C8" s="9">
        <v>25</v>
      </c>
      <c r="D8" s="9">
        <v>7</v>
      </c>
      <c r="E8" s="9">
        <v>14</v>
      </c>
      <c r="F8" s="9">
        <v>18</v>
      </c>
      <c r="G8" s="9">
        <v>9</v>
      </c>
      <c r="H8" s="9">
        <v>2</v>
      </c>
      <c r="I8" s="9">
        <v>3</v>
      </c>
      <c r="J8" s="9">
        <v>8</v>
      </c>
      <c r="K8" s="9">
        <v>4</v>
      </c>
      <c r="L8" s="9">
        <v>3</v>
      </c>
      <c r="M8" s="9">
        <v>0</v>
      </c>
      <c r="N8" s="9">
        <v>3</v>
      </c>
      <c r="O8" s="9">
        <v>12</v>
      </c>
      <c r="P8" s="9">
        <v>11</v>
      </c>
      <c r="Q8" s="9">
        <v>9</v>
      </c>
      <c r="R8" s="9">
        <v>32</v>
      </c>
      <c r="S8" s="9">
        <v>0</v>
      </c>
      <c r="T8" s="9">
        <v>0</v>
      </c>
      <c r="U8" s="9">
        <v>0</v>
      </c>
      <c r="V8" s="9">
        <v>0</v>
      </c>
    </row>
    <row r="9" spans="1:22" ht="15.75" x14ac:dyDescent="0.25">
      <c r="A9" s="27" t="s">
        <v>181</v>
      </c>
      <c r="B9" s="9">
        <v>39</v>
      </c>
      <c r="C9" s="9">
        <v>35</v>
      </c>
      <c r="D9" s="9">
        <v>4</v>
      </c>
      <c r="E9" s="9">
        <v>11</v>
      </c>
      <c r="F9" s="9">
        <v>28</v>
      </c>
      <c r="G9" s="9">
        <v>10</v>
      </c>
      <c r="H9" s="9">
        <v>4</v>
      </c>
      <c r="I9" s="9">
        <v>5</v>
      </c>
      <c r="J9" s="9">
        <v>5</v>
      </c>
      <c r="K9" s="9">
        <v>10</v>
      </c>
      <c r="L9" s="9">
        <v>1</v>
      </c>
      <c r="M9" s="9">
        <v>3</v>
      </c>
      <c r="N9" s="9">
        <v>1</v>
      </c>
      <c r="O9" s="9">
        <v>27</v>
      </c>
      <c r="P9" s="9">
        <v>6</v>
      </c>
      <c r="Q9" s="9">
        <v>6</v>
      </c>
      <c r="R9" s="9">
        <v>23</v>
      </c>
      <c r="S9" s="9">
        <v>0</v>
      </c>
      <c r="T9" s="9">
        <v>16</v>
      </c>
      <c r="U9" s="9">
        <v>0</v>
      </c>
      <c r="V9" s="9">
        <v>0</v>
      </c>
    </row>
    <row r="10" spans="1:22" ht="15.75" x14ac:dyDescent="0.25">
      <c r="A10" s="27" t="s">
        <v>182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15.75" x14ac:dyDescent="0.25">
      <c r="A11" s="27" t="s">
        <v>183</v>
      </c>
      <c r="B11" s="9">
        <v>36</v>
      </c>
      <c r="C11" s="9">
        <v>34</v>
      </c>
      <c r="D11" s="9">
        <v>2</v>
      </c>
      <c r="E11" s="9">
        <v>25</v>
      </c>
      <c r="F11" s="9">
        <v>11</v>
      </c>
      <c r="G11" s="9">
        <v>4</v>
      </c>
      <c r="H11" s="9">
        <v>10</v>
      </c>
      <c r="I11" s="9">
        <v>9</v>
      </c>
      <c r="J11" s="9">
        <v>7</v>
      </c>
      <c r="K11" s="9">
        <v>3</v>
      </c>
      <c r="L11" s="9">
        <v>2</v>
      </c>
      <c r="M11" s="9">
        <v>1</v>
      </c>
      <c r="N11" s="9">
        <v>0</v>
      </c>
      <c r="O11" s="9">
        <v>6</v>
      </c>
      <c r="P11" s="9">
        <v>25</v>
      </c>
      <c r="Q11" s="9">
        <v>5</v>
      </c>
      <c r="R11" s="9">
        <v>36</v>
      </c>
      <c r="S11" s="9">
        <v>0</v>
      </c>
      <c r="T11" s="9">
        <v>0</v>
      </c>
      <c r="U11" s="9">
        <v>0</v>
      </c>
      <c r="V11" s="9">
        <v>0</v>
      </c>
    </row>
    <row r="12" spans="1:22" ht="15.75" x14ac:dyDescent="0.25">
      <c r="A12" s="27" t="s">
        <v>184</v>
      </c>
      <c r="B12" s="9">
        <v>314</v>
      </c>
      <c r="C12" s="9">
        <v>238</v>
      </c>
      <c r="D12" s="9">
        <v>76</v>
      </c>
      <c r="E12" s="9">
        <v>165</v>
      </c>
      <c r="F12" s="9">
        <v>149</v>
      </c>
      <c r="G12" s="9">
        <v>56</v>
      </c>
      <c r="H12" s="9">
        <v>45</v>
      </c>
      <c r="I12" s="9">
        <v>63</v>
      </c>
      <c r="J12" s="9">
        <v>43</v>
      </c>
      <c r="K12" s="9">
        <v>59</v>
      </c>
      <c r="L12" s="9">
        <v>27</v>
      </c>
      <c r="M12" s="9">
        <v>14</v>
      </c>
      <c r="N12" s="9">
        <v>7</v>
      </c>
      <c r="O12" s="9">
        <v>220</v>
      </c>
      <c r="P12" s="9">
        <v>70</v>
      </c>
      <c r="Q12" s="9">
        <v>24</v>
      </c>
      <c r="R12" s="9">
        <v>148</v>
      </c>
      <c r="S12" s="9">
        <v>93</v>
      </c>
      <c r="T12" s="9">
        <v>63</v>
      </c>
      <c r="U12" s="9">
        <v>10</v>
      </c>
      <c r="V12" s="9">
        <v>0</v>
      </c>
    </row>
    <row r="13" spans="1:22" ht="15.75" x14ac:dyDescent="0.25">
      <c r="A13" s="27" t="s">
        <v>185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1:22" ht="15.75" x14ac:dyDescent="0.25">
      <c r="A14" s="27" t="s">
        <v>186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15.75" x14ac:dyDescent="0.25">
      <c r="A15" s="27" t="s">
        <v>187</v>
      </c>
      <c r="B15" s="9">
        <v>45</v>
      </c>
      <c r="C15" s="9">
        <v>0</v>
      </c>
      <c r="D15" s="9">
        <v>45</v>
      </c>
      <c r="E15" s="9">
        <v>32</v>
      </c>
      <c r="F15" s="9">
        <v>13</v>
      </c>
      <c r="G15" s="9">
        <v>5</v>
      </c>
      <c r="H15" s="9">
        <v>5</v>
      </c>
      <c r="I15" s="9">
        <v>9</v>
      </c>
      <c r="J15" s="9">
        <v>7</v>
      </c>
      <c r="K15" s="9">
        <v>6</v>
      </c>
      <c r="L15" s="9">
        <v>2</v>
      </c>
      <c r="M15" s="9">
        <v>8</v>
      </c>
      <c r="N15" s="9">
        <v>3</v>
      </c>
      <c r="O15" s="9">
        <v>0</v>
      </c>
      <c r="P15" s="9">
        <v>17</v>
      </c>
      <c r="Q15" s="9">
        <v>28</v>
      </c>
      <c r="R15" s="9">
        <v>45</v>
      </c>
      <c r="S15" s="9">
        <v>0</v>
      </c>
      <c r="T15" s="9">
        <v>0</v>
      </c>
      <c r="U15" s="9">
        <v>0</v>
      </c>
      <c r="V15" s="9">
        <v>0</v>
      </c>
    </row>
    <row r="16" spans="1:22" ht="15.75" x14ac:dyDescent="0.25">
      <c r="A16" s="27" t="s">
        <v>188</v>
      </c>
      <c r="B16" s="9">
        <v>128</v>
      </c>
      <c r="C16" s="9">
        <v>116</v>
      </c>
      <c r="D16" s="9">
        <v>12</v>
      </c>
      <c r="E16" s="9">
        <v>82</v>
      </c>
      <c r="F16" s="9">
        <v>46</v>
      </c>
      <c r="G16" s="9">
        <v>55</v>
      </c>
      <c r="H16" s="9">
        <v>19</v>
      </c>
      <c r="I16" s="9">
        <v>20</v>
      </c>
      <c r="J16" s="9">
        <v>31</v>
      </c>
      <c r="K16" s="9">
        <v>3</v>
      </c>
      <c r="L16" s="9">
        <v>0</v>
      </c>
      <c r="M16" s="9">
        <v>0</v>
      </c>
      <c r="N16" s="9">
        <v>0</v>
      </c>
      <c r="O16" s="9">
        <v>14</v>
      </c>
      <c r="P16" s="9">
        <v>82</v>
      </c>
      <c r="Q16" s="9">
        <v>32</v>
      </c>
      <c r="R16" s="9">
        <v>122</v>
      </c>
      <c r="S16" s="9">
        <v>6</v>
      </c>
      <c r="T16" s="9">
        <v>0</v>
      </c>
      <c r="U16" s="9">
        <v>0</v>
      </c>
      <c r="V16" s="9">
        <v>0</v>
      </c>
    </row>
    <row r="17" spans="1:22" ht="15.75" x14ac:dyDescent="0.25">
      <c r="A17" s="27" t="s">
        <v>189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5.75" x14ac:dyDescent="0.25">
      <c r="A18" s="27" t="s">
        <v>190</v>
      </c>
      <c r="B18" s="9">
        <v>674</v>
      </c>
      <c r="C18" s="9">
        <v>640</v>
      </c>
      <c r="D18" s="9">
        <v>34</v>
      </c>
      <c r="E18" s="9">
        <v>347</v>
      </c>
      <c r="F18" s="9">
        <v>327</v>
      </c>
      <c r="G18" s="9">
        <v>124</v>
      </c>
      <c r="H18" s="9">
        <v>91</v>
      </c>
      <c r="I18" s="9">
        <v>57</v>
      </c>
      <c r="J18" s="9">
        <v>75</v>
      </c>
      <c r="K18" s="9">
        <v>120</v>
      </c>
      <c r="L18" s="9">
        <v>77</v>
      </c>
      <c r="M18" s="9">
        <v>79</v>
      </c>
      <c r="N18" s="9">
        <v>51</v>
      </c>
      <c r="O18" s="9">
        <v>98</v>
      </c>
      <c r="P18" s="9">
        <v>270</v>
      </c>
      <c r="Q18" s="9">
        <v>306</v>
      </c>
      <c r="R18" s="9">
        <v>153</v>
      </c>
      <c r="S18" s="9">
        <v>199</v>
      </c>
      <c r="T18" s="9">
        <v>322</v>
      </c>
      <c r="U18" s="9">
        <v>0</v>
      </c>
      <c r="V18" s="9">
        <v>0</v>
      </c>
    </row>
    <row r="19" spans="1:22" ht="15.75" x14ac:dyDescent="0.25">
      <c r="A19" s="27" t="s">
        <v>191</v>
      </c>
      <c r="B19" s="9">
        <v>448</v>
      </c>
      <c r="C19" s="9">
        <v>162</v>
      </c>
      <c r="D19" s="9">
        <v>286</v>
      </c>
      <c r="E19" s="9">
        <v>337</v>
      </c>
      <c r="F19" s="9">
        <v>111</v>
      </c>
      <c r="G19" s="9">
        <v>121</v>
      </c>
      <c r="H19" s="9">
        <v>104</v>
      </c>
      <c r="I19" s="9">
        <v>83</v>
      </c>
      <c r="J19" s="9">
        <v>41</v>
      </c>
      <c r="K19" s="9">
        <v>42</v>
      </c>
      <c r="L19" s="9">
        <v>21</v>
      </c>
      <c r="M19" s="9">
        <v>27</v>
      </c>
      <c r="N19" s="9">
        <v>9</v>
      </c>
      <c r="O19" s="9">
        <v>13</v>
      </c>
      <c r="P19" s="9">
        <v>175</v>
      </c>
      <c r="Q19" s="9">
        <v>260</v>
      </c>
      <c r="R19" s="9">
        <v>363</v>
      </c>
      <c r="S19" s="9">
        <v>85</v>
      </c>
      <c r="T19" s="9">
        <v>0</v>
      </c>
      <c r="U19" s="9">
        <v>0</v>
      </c>
      <c r="V19" s="9">
        <v>0</v>
      </c>
    </row>
    <row r="20" spans="1:22" ht="15.75" x14ac:dyDescent="0.25">
      <c r="A20" s="27" t="s">
        <v>192</v>
      </c>
      <c r="B20" s="9">
        <v>5002</v>
      </c>
      <c r="C20" s="9">
        <v>59</v>
      </c>
      <c r="D20" s="9">
        <v>4943</v>
      </c>
      <c r="E20" s="9">
        <v>4357</v>
      </c>
      <c r="F20" s="9">
        <v>645</v>
      </c>
      <c r="G20" s="9">
        <v>584</v>
      </c>
      <c r="H20" s="9">
        <v>764</v>
      </c>
      <c r="I20" s="9">
        <v>982</v>
      </c>
      <c r="J20" s="9">
        <v>700</v>
      </c>
      <c r="K20" s="9">
        <v>638</v>
      </c>
      <c r="L20" s="9">
        <v>318</v>
      </c>
      <c r="M20" s="9">
        <v>661</v>
      </c>
      <c r="N20" s="9">
        <v>355</v>
      </c>
      <c r="O20" s="9">
        <v>422</v>
      </c>
      <c r="P20" s="9">
        <v>1578</v>
      </c>
      <c r="Q20" s="9">
        <v>3002</v>
      </c>
      <c r="R20" s="9">
        <v>3452</v>
      </c>
      <c r="S20" s="9">
        <v>1550</v>
      </c>
      <c r="T20" s="9">
        <v>0</v>
      </c>
      <c r="U20" s="9">
        <v>0</v>
      </c>
      <c r="V20" s="9">
        <v>0</v>
      </c>
    </row>
    <row r="21" spans="1:22" ht="15.75" x14ac:dyDescent="0.25">
      <c r="A21" s="27" t="s">
        <v>193</v>
      </c>
      <c r="B21" s="9">
        <v>271</v>
      </c>
      <c r="C21" s="9">
        <v>255</v>
      </c>
      <c r="D21" s="9">
        <v>16</v>
      </c>
      <c r="E21" s="9">
        <v>212</v>
      </c>
      <c r="F21" s="9">
        <v>59</v>
      </c>
      <c r="G21" s="9">
        <v>2</v>
      </c>
      <c r="H21" s="9">
        <v>3</v>
      </c>
      <c r="I21" s="9">
        <v>142</v>
      </c>
      <c r="J21" s="9">
        <v>94</v>
      </c>
      <c r="K21" s="9">
        <v>26</v>
      </c>
      <c r="L21" s="9">
        <v>4</v>
      </c>
      <c r="M21" s="9">
        <v>0</v>
      </c>
      <c r="N21" s="9">
        <v>0</v>
      </c>
      <c r="O21" s="9">
        <v>3</v>
      </c>
      <c r="P21" s="9">
        <v>259</v>
      </c>
      <c r="Q21" s="9">
        <v>9</v>
      </c>
      <c r="R21" s="9">
        <v>2</v>
      </c>
      <c r="S21" s="9">
        <v>264</v>
      </c>
      <c r="T21" s="9">
        <v>5</v>
      </c>
      <c r="U21" s="9">
        <v>0</v>
      </c>
      <c r="V21" s="9">
        <v>0</v>
      </c>
    </row>
    <row r="22" spans="1:22" ht="15.75" x14ac:dyDescent="0.25">
      <c r="A22" s="27" t="s">
        <v>194</v>
      </c>
      <c r="B22" s="9">
        <v>74</v>
      </c>
      <c r="C22" s="9">
        <v>51</v>
      </c>
      <c r="D22" s="9">
        <v>23</v>
      </c>
      <c r="E22" s="9">
        <v>27</v>
      </c>
      <c r="F22" s="9">
        <v>47</v>
      </c>
      <c r="G22" s="9">
        <v>18</v>
      </c>
      <c r="H22" s="9">
        <v>25</v>
      </c>
      <c r="I22" s="9">
        <v>13</v>
      </c>
      <c r="J22" s="9">
        <v>1</v>
      </c>
      <c r="K22" s="9">
        <v>15</v>
      </c>
      <c r="L22" s="9">
        <v>2</v>
      </c>
      <c r="M22" s="9">
        <v>0</v>
      </c>
      <c r="N22" s="9">
        <v>0</v>
      </c>
      <c r="O22" s="9">
        <v>31</v>
      </c>
      <c r="P22" s="9">
        <v>21</v>
      </c>
      <c r="Q22" s="9">
        <v>22</v>
      </c>
      <c r="R22" s="9">
        <v>74</v>
      </c>
      <c r="S22" s="9">
        <v>0</v>
      </c>
      <c r="T22" s="9">
        <v>0</v>
      </c>
      <c r="U22" s="9">
        <v>0</v>
      </c>
      <c r="V22" s="9">
        <v>0</v>
      </c>
    </row>
    <row r="23" spans="1:22" ht="15.75" x14ac:dyDescent="0.25">
      <c r="A23" s="27" t="s">
        <v>195</v>
      </c>
      <c r="B23" s="9">
        <v>49</v>
      </c>
      <c r="C23" s="9">
        <v>20</v>
      </c>
      <c r="D23" s="9">
        <v>29</v>
      </c>
      <c r="E23" s="9">
        <v>23</v>
      </c>
      <c r="F23" s="9">
        <v>26</v>
      </c>
      <c r="G23" s="9">
        <v>6</v>
      </c>
      <c r="H23" s="9">
        <v>12</v>
      </c>
      <c r="I23" s="9">
        <v>13</v>
      </c>
      <c r="J23" s="9">
        <v>15</v>
      </c>
      <c r="K23" s="9">
        <v>3</v>
      </c>
      <c r="L23" s="9">
        <v>0</v>
      </c>
      <c r="M23" s="9">
        <v>0</v>
      </c>
      <c r="N23" s="9">
        <v>0</v>
      </c>
      <c r="O23" s="9">
        <v>13</v>
      </c>
      <c r="P23" s="9">
        <v>27</v>
      </c>
      <c r="Q23" s="9">
        <v>9</v>
      </c>
      <c r="R23" s="9">
        <v>49</v>
      </c>
      <c r="S23" s="9">
        <v>0</v>
      </c>
      <c r="T23" s="9">
        <v>0</v>
      </c>
      <c r="U23" s="9">
        <v>0</v>
      </c>
      <c r="V23" s="9">
        <v>0</v>
      </c>
    </row>
    <row r="24" spans="1:22" ht="15.75" x14ac:dyDescent="0.25">
      <c r="A24" s="27" t="s">
        <v>196</v>
      </c>
      <c r="B24" s="9">
        <v>40</v>
      </c>
      <c r="C24" s="9">
        <v>37</v>
      </c>
      <c r="D24" s="9">
        <v>3</v>
      </c>
      <c r="E24" s="9">
        <v>20</v>
      </c>
      <c r="F24" s="9">
        <v>20</v>
      </c>
      <c r="G24" s="9">
        <v>0</v>
      </c>
      <c r="H24" s="9">
        <v>3</v>
      </c>
      <c r="I24" s="9">
        <v>3</v>
      </c>
      <c r="J24" s="9">
        <v>2</v>
      </c>
      <c r="K24" s="9">
        <v>12</v>
      </c>
      <c r="L24" s="9">
        <v>7</v>
      </c>
      <c r="M24" s="9">
        <v>8</v>
      </c>
      <c r="N24" s="9">
        <v>5</v>
      </c>
      <c r="O24" s="9">
        <v>8</v>
      </c>
      <c r="P24" s="9">
        <v>22</v>
      </c>
      <c r="Q24" s="9">
        <v>10</v>
      </c>
      <c r="R24" s="9">
        <v>40</v>
      </c>
      <c r="S24" s="9">
        <v>0</v>
      </c>
      <c r="T24" s="9">
        <v>0</v>
      </c>
      <c r="U24" s="9">
        <v>0</v>
      </c>
      <c r="V24" s="9">
        <v>0</v>
      </c>
    </row>
    <row r="25" spans="1:22" ht="15.75" x14ac:dyDescent="0.25">
      <c r="A25" s="27" t="s">
        <v>197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1:22" ht="15.75" x14ac:dyDescent="0.25">
      <c r="A26" s="27" t="s">
        <v>198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</row>
    <row r="27" spans="1:22" ht="15.75" x14ac:dyDescent="0.25">
      <c r="A27" s="27" t="s">
        <v>199</v>
      </c>
      <c r="B27" s="9">
        <v>15</v>
      </c>
      <c r="C27" s="9">
        <v>14</v>
      </c>
      <c r="D27" s="9">
        <v>1</v>
      </c>
      <c r="E27" s="9">
        <v>6</v>
      </c>
      <c r="F27" s="9">
        <v>9</v>
      </c>
      <c r="G27" s="9">
        <v>2</v>
      </c>
      <c r="H27" s="9">
        <v>7</v>
      </c>
      <c r="I27" s="9">
        <v>1</v>
      </c>
      <c r="J27" s="9">
        <v>3</v>
      </c>
      <c r="K27" s="9">
        <v>2</v>
      </c>
      <c r="L27" s="9">
        <v>0</v>
      </c>
      <c r="M27" s="9">
        <v>0</v>
      </c>
      <c r="N27" s="9">
        <v>0</v>
      </c>
      <c r="O27" s="9">
        <v>4</v>
      </c>
      <c r="P27" s="9">
        <v>6</v>
      </c>
      <c r="Q27" s="9">
        <v>5</v>
      </c>
      <c r="R27" s="9">
        <v>15</v>
      </c>
      <c r="S27" s="9">
        <v>0</v>
      </c>
      <c r="T27" s="9">
        <v>0</v>
      </c>
      <c r="U27" s="9">
        <v>0</v>
      </c>
      <c r="V27" s="9">
        <v>0</v>
      </c>
    </row>
    <row r="28" spans="1:22" ht="15.75" x14ac:dyDescent="0.25">
      <c r="A28" s="27" t="s">
        <v>200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</row>
    <row r="29" spans="1:22" ht="15.75" x14ac:dyDescent="0.25">
      <c r="A29" s="27" t="s">
        <v>201</v>
      </c>
      <c r="B29" s="9">
        <v>23</v>
      </c>
      <c r="C29" s="9">
        <v>23</v>
      </c>
      <c r="D29" s="9">
        <v>0</v>
      </c>
      <c r="E29" s="9">
        <v>9</v>
      </c>
      <c r="F29" s="9">
        <v>14</v>
      </c>
      <c r="G29" s="9">
        <v>0</v>
      </c>
      <c r="H29" s="9">
        <v>0</v>
      </c>
      <c r="I29" s="9">
        <v>0</v>
      </c>
      <c r="J29" s="9">
        <v>0</v>
      </c>
      <c r="K29" s="9">
        <v>3</v>
      </c>
      <c r="L29" s="9">
        <v>13</v>
      </c>
      <c r="M29" s="9">
        <v>7</v>
      </c>
      <c r="N29" s="9">
        <v>0</v>
      </c>
      <c r="O29" s="9">
        <v>20</v>
      </c>
      <c r="P29" s="9">
        <v>3</v>
      </c>
      <c r="Q29" s="9">
        <v>0</v>
      </c>
      <c r="R29" s="9">
        <v>23</v>
      </c>
      <c r="S29" s="9">
        <v>0</v>
      </c>
      <c r="T29" s="9">
        <v>0</v>
      </c>
      <c r="U29" s="9">
        <v>0</v>
      </c>
      <c r="V29" s="9">
        <v>0</v>
      </c>
    </row>
    <row r="30" spans="1:22" ht="15.75" x14ac:dyDescent="0.25">
      <c r="A30" s="27" t="s">
        <v>202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</row>
    <row r="31" spans="1:22" ht="15.75" x14ac:dyDescent="0.25">
      <c r="A31" s="27" t="s">
        <v>203</v>
      </c>
      <c r="B31" s="9">
        <v>134</v>
      </c>
      <c r="C31" s="9">
        <v>42</v>
      </c>
      <c r="D31" s="9">
        <v>92</v>
      </c>
      <c r="E31" s="9">
        <v>98</v>
      </c>
      <c r="F31" s="9">
        <v>36</v>
      </c>
      <c r="G31" s="9">
        <v>13</v>
      </c>
      <c r="H31" s="9">
        <v>14</v>
      </c>
      <c r="I31" s="9">
        <v>36</v>
      </c>
      <c r="J31" s="9">
        <v>36</v>
      </c>
      <c r="K31" s="9">
        <v>10</v>
      </c>
      <c r="L31" s="9">
        <v>19</v>
      </c>
      <c r="M31" s="9">
        <v>6</v>
      </c>
      <c r="N31" s="9">
        <v>0</v>
      </c>
      <c r="O31" s="9">
        <v>31</v>
      </c>
      <c r="P31" s="9">
        <v>87</v>
      </c>
      <c r="Q31" s="9">
        <v>16</v>
      </c>
      <c r="R31" s="9">
        <v>68</v>
      </c>
      <c r="S31" s="9">
        <v>66</v>
      </c>
      <c r="T31" s="9">
        <v>0</v>
      </c>
      <c r="U31" s="9">
        <v>0</v>
      </c>
      <c r="V31" s="9">
        <v>0</v>
      </c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8"/>
  <sheetViews>
    <sheetView view="pageBreakPreview" zoomScaleNormal="100" zoomScaleSheetLayoutView="100" workbookViewId="0">
      <selection activeCell="J24" sqref="J24"/>
    </sheetView>
  </sheetViews>
  <sheetFormatPr defaultRowHeight="15" x14ac:dyDescent="0.25"/>
  <cols>
    <col min="1" max="1" width="42.85546875" customWidth="1"/>
    <col min="3" max="3" width="60.42578125" customWidth="1"/>
  </cols>
  <sheetData>
    <row r="1" spans="1:3" ht="65.25" customHeight="1" x14ac:dyDescent="0.25">
      <c r="A1" s="140" t="str">
        <f>CONCATENATE('[5]3.3_розг'!A1," ",'[5]3.3_розг'!B2)</f>
        <v>3. Громадяни, працевлаштовані за кордоном, за видами економічної діяльності на останньому місці роботи в Україні за 3 квартал 2022 року</v>
      </c>
      <c r="B1" s="140"/>
      <c r="C1" s="140"/>
    </row>
    <row r="2" spans="1:3" ht="15.75" x14ac:dyDescent="0.25">
      <c r="A2" s="81"/>
      <c r="B2" s="81"/>
      <c r="C2" s="82" t="s">
        <v>204</v>
      </c>
    </row>
    <row r="3" spans="1:3" ht="63" customHeight="1" x14ac:dyDescent="0.25">
      <c r="A3" s="83" t="s">
        <v>311</v>
      </c>
      <c r="B3" s="83" t="s">
        <v>206</v>
      </c>
      <c r="C3" s="83" t="s">
        <v>207</v>
      </c>
    </row>
    <row r="4" spans="1:3" ht="15.75" x14ac:dyDescent="0.25">
      <c r="A4" s="83" t="s">
        <v>10</v>
      </c>
      <c r="B4" s="83" t="s">
        <v>11</v>
      </c>
      <c r="C4" s="83">
        <v>1</v>
      </c>
    </row>
    <row r="5" spans="1:3" ht="15.75" x14ac:dyDescent="0.25">
      <c r="A5" s="98" t="s">
        <v>208</v>
      </c>
      <c r="B5" s="85" t="s">
        <v>13</v>
      </c>
      <c r="C5" s="86">
        <f>'[5]3.3_розг'!B6</f>
        <v>7334</v>
      </c>
    </row>
    <row r="6" spans="1:3" ht="15.75" x14ac:dyDescent="0.25">
      <c r="A6" s="141" t="s">
        <v>312</v>
      </c>
      <c r="B6" s="142"/>
      <c r="C6" s="143"/>
    </row>
    <row r="7" spans="1:3" ht="29.25" customHeight="1" x14ac:dyDescent="0.25">
      <c r="A7" s="98" t="s">
        <v>313</v>
      </c>
      <c r="B7" s="85" t="s">
        <v>15</v>
      </c>
      <c r="C7" s="89">
        <f>'[5]3.3_розг'!C6</f>
        <v>376</v>
      </c>
    </row>
    <row r="8" spans="1:3" ht="38.25" customHeight="1" x14ac:dyDescent="0.25">
      <c r="A8" s="98" t="s">
        <v>314</v>
      </c>
      <c r="B8" s="85" t="s">
        <v>17</v>
      </c>
      <c r="C8" s="89">
        <f>'[5]3.3_розг'!D6</f>
        <v>32</v>
      </c>
    </row>
    <row r="9" spans="1:3" ht="30.75" customHeight="1" x14ac:dyDescent="0.25">
      <c r="A9" s="98" t="s">
        <v>315</v>
      </c>
      <c r="B9" s="85" t="s">
        <v>19</v>
      </c>
      <c r="C9" s="99">
        <f>'[5]3.3_розг'!E6</f>
        <v>194</v>
      </c>
    </row>
    <row r="10" spans="1:3" ht="36.75" customHeight="1" x14ac:dyDescent="0.25">
      <c r="A10" s="98" t="s">
        <v>316</v>
      </c>
      <c r="B10" s="85" t="s">
        <v>21</v>
      </c>
      <c r="C10" s="89">
        <f>'[5]3.3_розг'!F6</f>
        <v>8</v>
      </c>
    </row>
    <row r="11" spans="1:3" ht="42.75" customHeight="1" x14ac:dyDescent="0.25">
      <c r="A11" s="88" t="s">
        <v>317</v>
      </c>
      <c r="B11" s="85" t="s">
        <v>23</v>
      </c>
      <c r="C11" s="89">
        <f>'[5]3.3_розг'!G6</f>
        <v>6</v>
      </c>
    </row>
    <row r="12" spans="1:3" ht="15.75" x14ac:dyDescent="0.25">
      <c r="A12" s="98" t="s">
        <v>318</v>
      </c>
      <c r="B12" s="85" t="s">
        <v>25</v>
      </c>
      <c r="C12" s="89">
        <f>'[5]3.3_розг'!H6</f>
        <v>48</v>
      </c>
    </row>
    <row r="13" spans="1:3" ht="36" customHeight="1" x14ac:dyDescent="0.25">
      <c r="A13" s="98" t="s">
        <v>319</v>
      </c>
      <c r="B13" s="85" t="s">
        <v>27</v>
      </c>
      <c r="C13" s="89">
        <f>'[5]3.3_розг'!I6</f>
        <v>60</v>
      </c>
    </row>
    <row r="14" spans="1:3" ht="34.5" customHeight="1" x14ac:dyDescent="0.25">
      <c r="A14" s="98" t="s">
        <v>320</v>
      </c>
      <c r="B14" s="85" t="s">
        <v>29</v>
      </c>
      <c r="C14" s="89">
        <f>'[5]3.3_розг'!J6</f>
        <v>222</v>
      </c>
    </row>
    <row r="15" spans="1:3" ht="33" customHeight="1" x14ac:dyDescent="0.25">
      <c r="A15" s="98" t="s">
        <v>321</v>
      </c>
      <c r="B15" s="85" t="s">
        <v>220</v>
      </c>
      <c r="C15" s="89">
        <f>'[5]3.3_розг'!K6</f>
        <v>30</v>
      </c>
    </row>
    <row r="16" spans="1:3" ht="23.25" customHeight="1" x14ac:dyDescent="0.25">
      <c r="A16" s="98" t="s">
        <v>322</v>
      </c>
      <c r="B16" s="85" t="s">
        <v>222</v>
      </c>
      <c r="C16" s="89">
        <f>'[5]3.3_розг'!L6</f>
        <v>15</v>
      </c>
    </row>
    <row r="17" spans="1:3" ht="26.25" customHeight="1" x14ac:dyDescent="0.25">
      <c r="A17" s="98" t="s">
        <v>323</v>
      </c>
      <c r="B17" s="85" t="s">
        <v>225</v>
      </c>
      <c r="C17" s="89">
        <f>'[5]3.3_розг'!M6</f>
        <v>104</v>
      </c>
    </row>
    <row r="18" spans="1:3" ht="23.25" customHeight="1" x14ac:dyDescent="0.25">
      <c r="A18" s="98" t="s">
        <v>324</v>
      </c>
      <c r="B18" s="85" t="s">
        <v>227</v>
      </c>
      <c r="C18" s="100">
        <f>'[5]3.3_розг'!N6</f>
        <v>5</v>
      </c>
    </row>
    <row r="19" spans="1:3" ht="34.5" customHeight="1" x14ac:dyDescent="0.25">
      <c r="A19" s="98" t="s">
        <v>325</v>
      </c>
      <c r="B19" s="85" t="s">
        <v>229</v>
      </c>
      <c r="C19" s="89">
        <f>'[5]3.3_розг'!O6</f>
        <v>32</v>
      </c>
    </row>
    <row r="20" spans="1:3" ht="33.75" customHeight="1" x14ac:dyDescent="0.25">
      <c r="A20" s="98" t="s">
        <v>326</v>
      </c>
      <c r="B20" s="85" t="s">
        <v>296</v>
      </c>
      <c r="C20" s="89">
        <f>'[5]3.3_розг'!P6</f>
        <v>96</v>
      </c>
    </row>
    <row r="21" spans="1:3" ht="31.5" customHeight="1" x14ac:dyDescent="0.25">
      <c r="A21" s="98" t="s">
        <v>327</v>
      </c>
      <c r="B21" s="85" t="s">
        <v>297</v>
      </c>
      <c r="C21" s="89">
        <f>'[5]3.3_розг'!Q6</f>
        <v>2</v>
      </c>
    </row>
    <row r="22" spans="1:3" ht="15.75" x14ac:dyDescent="0.25">
      <c r="A22" s="98" t="s">
        <v>328</v>
      </c>
      <c r="B22" s="85" t="s">
        <v>329</v>
      </c>
      <c r="C22" s="99">
        <f>'[5]3.3_розг'!R6</f>
        <v>48</v>
      </c>
    </row>
    <row r="23" spans="1:3" ht="36.75" customHeight="1" x14ac:dyDescent="0.25">
      <c r="A23" s="98" t="s">
        <v>330</v>
      </c>
      <c r="B23" s="85" t="s">
        <v>298</v>
      </c>
      <c r="C23" s="99">
        <f>'[5]3.3_розг'!S6</f>
        <v>59</v>
      </c>
    </row>
    <row r="24" spans="1:3" ht="32.25" customHeight="1" x14ac:dyDescent="0.25">
      <c r="A24" s="98" t="s">
        <v>331</v>
      </c>
      <c r="B24" s="85" t="s">
        <v>299</v>
      </c>
      <c r="C24" s="99">
        <f>'[5]3.3_розг'!T6</f>
        <v>39</v>
      </c>
    </row>
    <row r="25" spans="1:3" ht="27" customHeight="1" x14ac:dyDescent="0.25">
      <c r="A25" s="98" t="s">
        <v>332</v>
      </c>
      <c r="B25" s="85" t="s">
        <v>300</v>
      </c>
      <c r="C25" s="101">
        <f>'[5]3.3_розг'!U6</f>
        <v>569</v>
      </c>
    </row>
    <row r="26" spans="1:3" ht="21.75" customHeight="1" x14ac:dyDescent="0.25">
      <c r="A26" s="98" t="s">
        <v>333</v>
      </c>
      <c r="B26" s="85" t="s">
        <v>301</v>
      </c>
      <c r="C26" s="101">
        <f>'[5]3.3_розг'!V6</f>
        <v>50</v>
      </c>
    </row>
    <row r="27" spans="1:3" ht="33" customHeight="1" x14ac:dyDescent="0.25">
      <c r="A27" s="98" t="s">
        <v>334</v>
      </c>
      <c r="B27" s="85" t="s">
        <v>302</v>
      </c>
      <c r="C27" s="101">
        <f>'[5]3.3_розг'!W6</f>
        <v>3</v>
      </c>
    </row>
    <row r="28" spans="1:3" ht="19.5" customHeight="1" x14ac:dyDescent="0.25">
      <c r="A28" s="98" t="s">
        <v>335</v>
      </c>
      <c r="B28" s="85" t="s">
        <v>336</v>
      </c>
      <c r="C28" s="101">
        <f>'[5]3.3_розг'!X6</f>
        <v>5336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1"/>
  <sheetViews>
    <sheetView workbookViewId="0">
      <selection activeCell="F6" sqref="F6"/>
    </sheetView>
  </sheetViews>
  <sheetFormatPr defaultRowHeight="15" x14ac:dyDescent="0.25"/>
  <cols>
    <col min="1" max="1" width="19.28515625" customWidth="1"/>
  </cols>
  <sheetData>
    <row r="1" spans="1:24" ht="18.75" x14ac:dyDescent="0.25">
      <c r="A1" s="136" t="s">
        <v>337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48"/>
      <c r="U1" s="48"/>
      <c r="V1" s="48"/>
      <c r="W1" s="48"/>
      <c r="X1" s="48"/>
    </row>
    <row r="2" spans="1:24" ht="18.75" x14ac:dyDescent="0.25">
      <c r="A2" s="20"/>
      <c r="B2" s="137" t="s">
        <v>498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21"/>
      <c r="T2" s="22"/>
      <c r="U2" s="23"/>
      <c r="V2" s="23"/>
      <c r="W2" s="38"/>
      <c r="X2" s="38"/>
    </row>
    <row r="3" spans="1:24" x14ac:dyDescent="0.25">
      <c r="A3" s="144" t="s">
        <v>304</v>
      </c>
      <c r="B3" s="139" t="s">
        <v>305</v>
      </c>
      <c r="C3" s="145" t="s">
        <v>338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7"/>
    </row>
    <row r="4" spans="1:24" ht="135" x14ac:dyDescent="0.25">
      <c r="A4" s="144"/>
      <c r="B4" s="139"/>
      <c r="C4" s="39" t="s">
        <v>313</v>
      </c>
      <c r="D4" s="39" t="s">
        <v>314</v>
      </c>
      <c r="E4" s="39" t="s">
        <v>315</v>
      </c>
      <c r="F4" s="39" t="s">
        <v>316</v>
      </c>
      <c r="G4" s="39" t="s">
        <v>317</v>
      </c>
      <c r="H4" s="39" t="s">
        <v>318</v>
      </c>
      <c r="I4" s="39" t="s">
        <v>319</v>
      </c>
      <c r="J4" s="39" t="s">
        <v>320</v>
      </c>
      <c r="K4" s="39" t="s">
        <v>321</v>
      </c>
      <c r="L4" s="39" t="s">
        <v>322</v>
      </c>
      <c r="M4" s="39" t="s">
        <v>323</v>
      </c>
      <c r="N4" s="39" t="s">
        <v>324</v>
      </c>
      <c r="O4" s="39" t="s">
        <v>325</v>
      </c>
      <c r="P4" s="39" t="s">
        <v>326</v>
      </c>
      <c r="Q4" s="39" t="s">
        <v>327</v>
      </c>
      <c r="R4" s="39" t="s">
        <v>328</v>
      </c>
      <c r="S4" s="39" t="s">
        <v>330</v>
      </c>
      <c r="T4" s="39" t="s">
        <v>331</v>
      </c>
      <c r="U4" s="39" t="s">
        <v>332</v>
      </c>
      <c r="V4" s="39" t="s">
        <v>333</v>
      </c>
      <c r="W4" s="40" t="s">
        <v>334</v>
      </c>
      <c r="X4" s="40" t="s">
        <v>335</v>
      </c>
    </row>
    <row r="5" spans="1:24" x14ac:dyDescent="0.25">
      <c r="A5" s="41" t="s">
        <v>10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5">
        <v>18</v>
      </c>
      <c r="T5" s="25">
        <v>19</v>
      </c>
      <c r="U5" s="25">
        <v>20</v>
      </c>
      <c r="V5" s="25">
        <v>21</v>
      </c>
      <c r="W5" s="10">
        <v>22</v>
      </c>
      <c r="X5" s="10">
        <v>23</v>
      </c>
    </row>
    <row r="6" spans="1:24" ht="15.75" x14ac:dyDescent="0.25">
      <c r="A6" s="77" t="s">
        <v>231</v>
      </c>
      <c r="B6" s="78">
        <v>7334</v>
      </c>
      <c r="C6" s="78">
        <v>376</v>
      </c>
      <c r="D6" s="78">
        <v>32</v>
      </c>
      <c r="E6" s="78">
        <v>194</v>
      </c>
      <c r="F6" s="78">
        <v>8</v>
      </c>
      <c r="G6" s="78">
        <v>6</v>
      </c>
      <c r="H6" s="78">
        <v>48</v>
      </c>
      <c r="I6" s="78">
        <v>60</v>
      </c>
      <c r="J6" s="78">
        <v>222</v>
      </c>
      <c r="K6" s="78">
        <v>30</v>
      </c>
      <c r="L6" s="78">
        <v>15</v>
      </c>
      <c r="M6" s="78">
        <v>104</v>
      </c>
      <c r="N6" s="78">
        <v>5</v>
      </c>
      <c r="O6" s="78">
        <v>32</v>
      </c>
      <c r="P6" s="78">
        <v>96</v>
      </c>
      <c r="Q6" s="78">
        <v>2</v>
      </c>
      <c r="R6" s="78">
        <v>48</v>
      </c>
      <c r="S6" s="78">
        <v>59</v>
      </c>
      <c r="T6" s="78">
        <v>39</v>
      </c>
      <c r="U6" s="79">
        <v>569</v>
      </c>
      <c r="V6" s="79">
        <v>50</v>
      </c>
      <c r="W6" s="42">
        <v>3</v>
      </c>
      <c r="X6" s="42">
        <v>5336</v>
      </c>
    </row>
    <row r="7" spans="1:24" ht="15.75" x14ac:dyDescent="0.25">
      <c r="A7" s="80" t="s">
        <v>179</v>
      </c>
      <c r="B7" s="26">
        <v>10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43">
        <v>0</v>
      </c>
      <c r="V7" s="43">
        <v>0</v>
      </c>
      <c r="W7" s="44">
        <v>0</v>
      </c>
      <c r="X7" s="44">
        <v>10</v>
      </c>
    </row>
    <row r="8" spans="1:24" ht="15.75" x14ac:dyDescent="0.25">
      <c r="A8" s="45" t="s">
        <v>180</v>
      </c>
      <c r="B8" s="9">
        <v>32</v>
      </c>
      <c r="C8" s="9">
        <v>9</v>
      </c>
      <c r="D8" s="9">
        <v>0</v>
      </c>
      <c r="E8" s="9">
        <v>0</v>
      </c>
      <c r="F8" s="9">
        <v>0</v>
      </c>
      <c r="G8" s="9">
        <v>0</v>
      </c>
      <c r="H8" s="9">
        <v>3</v>
      </c>
      <c r="I8" s="9">
        <v>1</v>
      </c>
      <c r="J8" s="9">
        <v>1</v>
      </c>
      <c r="K8" s="9">
        <v>3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1</v>
      </c>
      <c r="T8" s="9">
        <v>4</v>
      </c>
      <c r="U8" s="44">
        <v>1</v>
      </c>
      <c r="V8" s="44">
        <v>1</v>
      </c>
      <c r="W8" s="44">
        <v>0</v>
      </c>
      <c r="X8" s="44">
        <v>7</v>
      </c>
    </row>
    <row r="9" spans="1:24" ht="15.75" x14ac:dyDescent="0.25">
      <c r="A9" s="45" t="s">
        <v>181</v>
      </c>
      <c r="B9" s="9">
        <v>39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0</v>
      </c>
      <c r="I9" s="9">
        <v>9</v>
      </c>
      <c r="J9" s="9">
        <v>1</v>
      </c>
      <c r="K9" s="9">
        <v>1</v>
      </c>
      <c r="L9" s="9">
        <v>2</v>
      </c>
      <c r="M9" s="9">
        <v>3</v>
      </c>
      <c r="N9" s="9">
        <v>0</v>
      </c>
      <c r="O9" s="9">
        <v>5</v>
      </c>
      <c r="P9" s="9">
        <v>2</v>
      </c>
      <c r="Q9" s="9">
        <v>0</v>
      </c>
      <c r="R9" s="9">
        <v>2</v>
      </c>
      <c r="S9" s="9">
        <v>0</v>
      </c>
      <c r="T9" s="9">
        <v>1</v>
      </c>
      <c r="U9" s="44">
        <v>3</v>
      </c>
      <c r="V9" s="44">
        <v>9</v>
      </c>
      <c r="W9" s="44">
        <v>0</v>
      </c>
      <c r="X9" s="44">
        <v>0</v>
      </c>
    </row>
    <row r="10" spans="1:24" ht="15.75" x14ac:dyDescent="0.25">
      <c r="A10" s="45" t="s">
        <v>182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44">
        <v>0</v>
      </c>
      <c r="V10" s="44">
        <v>0</v>
      </c>
      <c r="W10" s="44">
        <v>0</v>
      </c>
      <c r="X10" s="44">
        <v>0</v>
      </c>
    </row>
    <row r="11" spans="1:24" ht="15.75" x14ac:dyDescent="0.25">
      <c r="A11" s="45" t="s">
        <v>183</v>
      </c>
      <c r="B11" s="9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>
        <v>4</v>
      </c>
      <c r="S11" s="9">
        <v>1</v>
      </c>
      <c r="T11" s="9">
        <v>0</v>
      </c>
      <c r="U11" s="44">
        <v>16</v>
      </c>
      <c r="V11" s="44">
        <v>1</v>
      </c>
      <c r="W11" s="44">
        <v>0</v>
      </c>
      <c r="X11" s="44">
        <v>12</v>
      </c>
    </row>
    <row r="12" spans="1:24" ht="15.75" x14ac:dyDescent="0.25">
      <c r="A12" s="45" t="s">
        <v>184</v>
      </c>
      <c r="B12" s="9">
        <v>314</v>
      </c>
      <c r="C12" s="9">
        <v>0</v>
      </c>
      <c r="D12" s="9">
        <v>0</v>
      </c>
      <c r="E12" s="9">
        <v>108</v>
      </c>
      <c r="F12" s="9">
        <v>0</v>
      </c>
      <c r="G12" s="9">
        <v>0</v>
      </c>
      <c r="H12" s="9">
        <v>17</v>
      </c>
      <c r="I12" s="9">
        <v>0</v>
      </c>
      <c r="J12" s="9">
        <v>17</v>
      </c>
      <c r="K12" s="9">
        <v>4</v>
      </c>
      <c r="L12" s="9">
        <v>0</v>
      </c>
      <c r="M12" s="9">
        <v>0</v>
      </c>
      <c r="N12" s="9">
        <v>0</v>
      </c>
      <c r="O12" s="9">
        <v>16</v>
      </c>
      <c r="P12" s="9">
        <v>11</v>
      </c>
      <c r="Q12" s="9">
        <v>0</v>
      </c>
      <c r="R12" s="9">
        <v>19</v>
      </c>
      <c r="S12" s="9">
        <v>5</v>
      </c>
      <c r="T12" s="9">
        <v>0</v>
      </c>
      <c r="U12" s="44">
        <v>90</v>
      </c>
      <c r="V12" s="44">
        <v>7</v>
      </c>
      <c r="W12" s="44">
        <v>0</v>
      </c>
      <c r="X12" s="44">
        <v>20</v>
      </c>
    </row>
    <row r="13" spans="1:24" ht="15.75" x14ac:dyDescent="0.25">
      <c r="A13" s="45" t="s">
        <v>185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44">
        <v>0</v>
      </c>
      <c r="V13" s="44">
        <v>0</v>
      </c>
      <c r="W13" s="44">
        <v>0</v>
      </c>
      <c r="X13" s="44">
        <v>0</v>
      </c>
    </row>
    <row r="14" spans="1:24" ht="15.75" x14ac:dyDescent="0.25">
      <c r="A14" s="45" t="s">
        <v>186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44">
        <v>0</v>
      </c>
      <c r="V14" s="44">
        <v>0</v>
      </c>
      <c r="W14" s="44">
        <v>0</v>
      </c>
      <c r="X14" s="44">
        <v>0</v>
      </c>
    </row>
    <row r="15" spans="1:24" ht="15.75" x14ac:dyDescent="0.25">
      <c r="A15" s="45" t="s">
        <v>187</v>
      </c>
      <c r="B15" s="9">
        <v>45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44">
        <v>0</v>
      </c>
      <c r="V15" s="44">
        <v>0</v>
      </c>
      <c r="W15" s="44">
        <v>0</v>
      </c>
      <c r="X15" s="44">
        <v>45</v>
      </c>
    </row>
    <row r="16" spans="1:24" ht="15.75" x14ac:dyDescent="0.25">
      <c r="A16" s="45" t="s">
        <v>188</v>
      </c>
      <c r="B16" s="9">
        <v>128</v>
      </c>
      <c r="C16" s="9">
        <v>0</v>
      </c>
      <c r="D16" s="9">
        <v>0</v>
      </c>
      <c r="E16" s="9">
        <v>20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44">
        <v>34</v>
      </c>
      <c r="V16" s="44">
        <v>0</v>
      </c>
      <c r="W16" s="44">
        <v>0</v>
      </c>
      <c r="X16" s="44">
        <v>74</v>
      </c>
    </row>
    <row r="17" spans="1:24" ht="15.75" x14ac:dyDescent="0.25">
      <c r="A17" s="45" t="s">
        <v>189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44">
        <v>0</v>
      </c>
      <c r="V17" s="44">
        <v>0</v>
      </c>
      <c r="W17" s="44">
        <v>0</v>
      </c>
      <c r="X17" s="44">
        <v>0</v>
      </c>
    </row>
    <row r="18" spans="1:24" ht="15.75" x14ac:dyDescent="0.25">
      <c r="A18" s="45" t="s">
        <v>190</v>
      </c>
      <c r="B18" s="9">
        <v>674</v>
      </c>
      <c r="C18" s="9">
        <v>53</v>
      </c>
      <c r="D18" s="9">
        <v>32</v>
      </c>
      <c r="E18" s="9">
        <v>58</v>
      </c>
      <c r="F18" s="9">
        <v>5</v>
      </c>
      <c r="G18" s="9">
        <v>2</v>
      </c>
      <c r="H18" s="9">
        <v>8</v>
      </c>
      <c r="I18" s="9">
        <v>23</v>
      </c>
      <c r="J18" s="9">
        <v>72</v>
      </c>
      <c r="K18" s="9">
        <v>17</v>
      </c>
      <c r="L18" s="9">
        <v>8</v>
      </c>
      <c r="M18" s="9">
        <v>99</v>
      </c>
      <c r="N18" s="9">
        <v>2</v>
      </c>
      <c r="O18" s="9">
        <v>5</v>
      </c>
      <c r="P18" s="9">
        <v>83</v>
      </c>
      <c r="Q18" s="9">
        <v>2</v>
      </c>
      <c r="R18" s="9">
        <v>21</v>
      </c>
      <c r="S18" s="9">
        <v>24</v>
      </c>
      <c r="T18" s="9">
        <v>13</v>
      </c>
      <c r="U18" s="44">
        <v>121</v>
      </c>
      <c r="V18" s="44">
        <v>19</v>
      </c>
      <c r="W18" s="44">
        <v>3</v>
      </c>
      <c r="X18" s="44">
        <v>4</v>
      </c>
    </row>
    <row r="19" spans="1:24" ht="15.75" x14ac:dyDescent="0.25">
      <c r="A19" s="45" t="s">
        <v>191</v>
      </c>
      <c r="B19" s="9">
        <v>448</v>
      </c>
      <c r="C19" s="9">
        <v>273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44">
        <v>0</v>
      </c>
      <c r="V19" s="44">
        <v>0</v>
      </c>
      <c r="W19" s="44">
        <v>0</v>
      </c>
      <c r="X19" s="44">
        <v>175</v>
      </c>
    </row>
    <row r="20" spans="1:24" ht="15.75" x14ac:dyDescent="0.25">
      <c r="A20" s="45" t="s">
        <v>192</v>
      </c>
      <c r="B20" s="9">
        <v>5002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96</v>
      </c>
      <c r="K20" s="9">
        <v>0</v>
      </c>
      <c r="L20" s="9">
        <v>4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12</v>
      </c>
      <c r="U20" s="44">
        <v>12</v>
      </c>
      <c r="V20" s="44">
        <v>0</v>
      </c>
      <c r="W20" s="44">
        <v>0</v>
      </c>
      <c r="X20" s="44">
        <v>4878</v>
      </c>
    </row>
    <row r="21" spans="1:24" ht="15.75" x14ac:dyDescent="0.25">
      <c r="A21" s="45" t="s">
        <v>193</v>
      </c>
      <c r="B21" s="9">
        <v>271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</v>
      </c>
      <c r="S21" s="9">
        <v>0</v>
      </c>
      <c r="T21" s="9">
        <v>8</v>
      </c>
      <c r="U21" s="44">
        <v>257</v>
      </c>
      <c r="V21" s="44">
        <v>2</v>
      </c>
      <c r="W21" s="44">
        <v>0</v>
      </c>
      <c r="X21" s="44">
        <v>1</v>
      </c>
    </row>
    <row r="22" spans="1:24" ht="15.75" x14ac:dyDescent="0.25">
      <c r="A22" s="45" t="s">
        <v>194</v>
      </c>
      <c r="B22" s="9">
        <v>74</v>
      </c>
      <c r="C22" s="9">
        <v>17</v>
      </c>
      <c r="D22" s="9">
        <v>0</v>
      </c>
      <c r="E22" s="9">
        <v>5</v>
      </c>
      <c r="F22" s="9">
        <v>0</v>
      </c>
      <c r="G22" s="9">
        <v>0</v>
      </c>
      <c r="H22" s="9">
        <v>10</v>
      </c>
      <c r="I22" s="9">
        <v>9</v>
      </c>
      <c r="J22" s="9">
        <v>20</v>
      </c>
      <c r="K22" s="9">
        <v>3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44">
        <v>3</v>
      </c>
      <c r="V22" s="44">
        <v>0</v>
      </c>
      <c r="W22" s="44">
        <v>0</v>
      </c>
      <c r="X22" s="44">
        <v>7</v>
      </c>
    </row>
    <row r="23" spans="1:24" ht="15.75" x14ac:dyDescent="0.25">
      <c r="A23" s="45" t="s">
        <v>195</v>
      </c>
      <c r="B23" s="9">
        <v>49</v>
      </c>
      <c r="C23" s="9">
        <v>20</v>
      </c>
      <c r="D23" s="9">
        <v>0</v>
      </c>
      <c r="E23" s="9">
        <v>0</v>
      </c>
      <c r="F23" s="9">
        <v>0</v>
      </c>
      <c r="G23" s="9">
        <v>0</v>
      </c>
      <c r="H23" s="9">
        <v>8</v>
      </c>
      <c r="I23" s="9">
        <v>7</v>
      </c>
      <c r="J23" s="9">
        <v>3</v>
      </c>
      <c r="K23" s="9">
        <v>0</v>
      </c>
      <c r="L23" s="9">
        <v>0</v>
      </c>
      <c r="M23" s="9">
        <v>0</v>
      </c>
      <c r="N23" s="9">
        <v>0</v>
      </c>
      <c r="O23" s="9">
        <v>6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44">
        <v>5</v>
      </c>
      <c r="V23" s="44">
        <v>0</v>
      </c>
      <c r="W23" s="44">
        <v>0</v>
      </c>
      <c r="X23" s="44">
        <v>0</v>
      </c>
    </row>
    <row r="24" spans="1:24" ht="15.75" x14ac:dyDescent="0.25">
      <c r="A24" s="45" t="s">
        <v>196</v>
      </c>
      <c r="B24" s="9">
        <v>40</v>
      </c>
      <c r="C24" s="9">
        <v>1</v>
      </c>
      <c r="D24" s="9">
        <v>0</v>
      </c>
      <c r="E24" s="9">
        <v>2</v>
      </c>
      <c r="F24" s="9">
        <v>0</v>
      </c>
      <c r="G24" s="9">
        <v>3</v>
      </c>
      <c r="H24" s="9">
        <v>0</v>
      </c>
      <c r="I24" s="9">
        <v>6</v>
      </c>
      <c r="J24" s="9">
        <v>8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5</v>
      </c>
      <c r="T24" s="9">
        <v>0</v>
      </c>
      <c r="U24" s="44">
        <v>8</v>
      </c>
      <c r="V24" s="44">
        <v>4</v>
      </c>
      <c r="W24" s="44">
        <v>0</v>
      </c>
      <c r="X24" s="44">
        <v>3</v>
      </c>
    </row>
    <row r="25" spans="1:24" ht="15.75" x14ac:dyDescent="0.25">
      <c r="A25" s="45" t="s">
        <v>197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44">
        <v>0</v>
      </c>
      <c r="V25" s="44">
        <v>0</v>
      </c>
      <c r="W25" s="44">
        <v>0</v>
      </c>
      <c r="X25" s="44">
        <v>0</v>
      </c>
    </row>
    <row r="26" spans="1:24" ht="15.75" x14ac:dyDescent="0.25">
      <c r="A26" s="45" t="s">
        <v>198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44">
        <v>0</v>
      </c>
      <c r="V26" s="44">
        <v>0</v>
      </c>
      <c r="W26" s="44">
        <v>0</v>
      </c>
      <c r="X26" s="44">
        <v>0</v>
      </c>
    </row>
    <row r="27" spans="1:24" ht="15.75" x14ac:dyDescent="0.25">
      <c r="A27" s="45" t="s">
        <v>199</v>
      </c>
      <c r="B27" s="9">
        <v>15</v>
      </c>
      <c r="C27" s="9">
        <v>0</v>
      </c>
      <c r="D27" s="9">
        <v>0</v>
      </c>
      <c r="E27" s="9">
        <v>0</v>
      </c>
      <c r="F27" s="9">
        <v>3</v>
      </c>
      <c r="G27" s="9">
        <v>1</v>
      </c>
      <c r="H27" s="9">
        <v>2</v>
      </c>
      <c r="I27" s="9">
        <v>4</v>
      </c>
      <c r="J27" s="9">
        <v>1</v>
      </c>
      <c r="K27" s="9">
        <v>0</v>
      </c>
      <c r="L27" s="9">
        <v>0</v>
      </c>
      <c r="M27" s="9">
        <v>0</v>
      </c>
      <c r="N27" s="9">
        <v>3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44">
        <v>1</v>
      </c>
      <c r="V27" s="44">
        <v>0</v>
      </c>
      <c r="W27" s="44">
        <v>0</v>
      </c>
      <c r="X27" s="44">
        <v>0</v>
      </c>
    </row>
    <row r="28" spans="1:24" ht="15.75" x14ac:dyDescent="0.25">
      <c r="A28" s="45" t="s">
        <v>200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44">
        <v>0</v>
      </c>
      <c r="V28" s="44">
        <v>0</v>
      </c>
      <c r="W28" s="44">
        <v>0</v>
      </c>
      <c r="X28" s="44">
        <v>0</v>
      </c>
    </row>
    <row r="29" spans="1:24" ht="15.75" x14ac:dyDescent="0.25">
      <c r="A29" s="45" t="s">
        <v>201</v>
      </c>
      <c r="B29" s="9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23</v>
      </c>
      <c r="T29" s="9">
        <v>0</v>
      </c>
      <c r="U29" s="44">
        <v>0</v>
      </c>
      <c r="V29" s="44">
        <v>0</v>
      </c>
      <c r="W29" s="44">
        <v>0</v>
      </c>
      <c r="X29" s="44">
        <v>0</v>
      </c>
    </row>
    <row r="30" spans="1:24" ht="15.75" x14ac:dyDescent="0.25">
      <c r="A30" s="45" t="s">
        <v>202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44">
        <v>0</v>
      </c>
      <c r="V30" s="44">
        <v>0</v>
      </c>
      <c r="W30" s="44">
        <v>0</v>
      </c>
      <c r="X30" s="44">
        <v>0</v>
      </c>
    </row>
    <row r="31" spans="1:24" ht="15.75" x14ac:dyDescent="0.25">
      <c r="A31" s="45" t="s">
        <v>203</v>
      </c>
      <c r="B31" s="9">
        <v>134</v>
      </c>
      <c r="C31" s="9">
        <v>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2</v>
      </c>
      <c r="K31" s="9">
        <v>1</v>
      </c>
      <c r="L31" s="9">
        <v>0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</v>
      </c>
      <c r="U31" s="44">
        <v>18</v>
      </c>
      <c r="V31" s="44">
        <v>7</v>
      </c>
      <c r="W31" s="44">
        <v>0</v>
      </c>
      <c r="X31" s="44">
        <v>100</v>
      </c>
    </row>
  </sheetData>
  <mergeCells count="5">
    <mergeCell ref="A3:A4"/>
    <mergeCell ref="B3:B4"/>
    <mergeCell ref="C3:X3"/>
    <mergeCell ref="A1:S1"/>
    <mergeCell ref="B2:R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7"/>
  <sheetViews>
    <sheetView view="pageBreakPreview" zoomScale="60" zoomScaleNormal="100" workbookViewId="0">
      <selection activeCell="H34" sqref="H34"/>
    </sheetView>
  </sheetViews>
  <sheetFormatPr defaultRowHeight="15" x14ac:dyDescent="0.25"/>
  <cols>
    <col min="1" max="1" width="23.140625" customWidth="1"/>
    <col min="3" max="3" width="55.140625" customWidth="1"/>
  </cols>
  <sheetData>
    <row r="1" spans="1:3" ht="49.5" customHeight="1" x14ac:dyDescent="0.25">
      <c r="A1" s="136" t="str">
        <f>CONCATENATE('[6]3.4_розг'!A1," ",'[6]3.4_розг'!B2)</f>
        <v>4. Громадяни, працевлаштовані за кордоном, за видами економічної діяльності у країні призначення за 3 квартал 2022 року</v>
      </c>
      <c r="B1" s="136"/>
      <c r="C1" s="136"/>
    </row>
    <row r="2" spans="1:3" ht="18.75" x14ac:dyDescent="0.3">
      <c r="A2" s="28"/>
      <c r="B2" s="28"/>
      <c r="C2" s="29" t="s">
        <v>204</v>
      </c>
    </row>
    <row r="3" spans="1:3" ht="156" customHeight="1" x14ac:dyDescent="0.25">
      <c r="A3" s="30" t="s">
        <v>311</v>
      </c>
      <c r="B3" s="30" t="s">
        <v>206</v>
      </c>
      <c r="C3" s="30" t="s">
        <v>339</v>
      </c>
    </row>
    <row r="4" spans="1:3" ht="18.75" x14ac:dyDescent="0.25">
      <c r="A4" s="30" t="s">
        <v>10</v>
      </c>
      <c r="B4" s="30" t="s">
        <v>11</v>
      </c>
      <c r="C4" s="30">
        <v>1</v>
      </c>
    </row>
    <row r="5" spans="1:3" ht="18.75" x14ac:dyDescent="0.3">
      <c r="A5" s="31" t="s">
        <v>208</v>
      </c>
      <c r="B5" s="32" t="s">
        <v>13</v>
      </c>
      <c r="C5" s="33">
        <f>'[6]3.4_розг'!B6</f>
        <v>7334</v>
      </c>
    </row>
    <row r="6" spans="1:3" ht="18.75" x14ac:dyDescent="0.3">
      <c r="A6" s="148" t="s">
        <v>340</v>
      </c>
      <c r="B6" s="149"/>
      <c r="C6" s="150"/>
    </row>
    <row r="7" spans="1:3" ht="108.75" customHeight="1" x14ac:dyDescent="0.3">
      <c r="A7" s="31" t="s">
        <v>313</v>
      </c>
      <c r="B7" s="32" t="s">
        <v>15</v>
      </c>
      <c r="C7" s="34">
        <f>'[6]3.4_розг'!C6</f>
        <v>363</v>
      </c>
    </row>
    <row r="8" spans="1:3" ht="90.75" customHeight="1" x14ac:dyDescent="0.3">
      <c r="A8" s="31" t="s">
        <v>314</v>
      </c>
      <c r="B8" s="32" t="s">
        <v>17</v>
      </c>
      <c r="C8" s="34">
        <f>'[6]3.4_розг'!D6</f>
        <v>3</v>
      </c>
    </row>
    <row r="9" spans="1:3" ht="37.5" x14ac:dyDescent="0.3">
      <c r="A9" s="31" t="s">
        <v>315</v>
      </c>
      <c r="B9" s="32" t="s">
        <v>19</v>
      </c>
      <c r="C9" s="35">
        <f>'[6]3.4_розг'!E6</f>
        <v>383</v>
      </c>
    </row>
    <row r="10" spans="1:3" ht="93.75" x14ac:dyDescent="0.3">
      <c r="A10" s="31" t="s">
        <v>316</v>
      </c>
      <c r="B10" s="32" t="s">
        <v>21</v>
      </c>
      <c r="C10" s="34">
        <f>'[6]3.4_розг'!F6</f>
        <v>0</v>
      </c>
    </row>
    <row r="11" spans="1:3" ht="75" x14ac:dyDescent="0.3">
      <c r="A11" s="31" t="s">
        <v>317</v>
      </c>
      <c r="B11" s="32" t="s">
        <v>23</v>
      </c>
      <c r="C11" s="34">
        <f>'[6]3.4_розг'!G6</f>
        <v>0</v>
      </c>
    </row>
    <row r="12" spans="1:3" ht="18.75" x14ac:dyDescent="0.3">
      <c r="A12" s="31" t="s">
        <v>318</v>
      </c>
      <c r="B12" s="32" t="s">
        <v>25</v>
      </c>
      <c r="C12" s="34">
        <f>'[6]3.4_розг'!H6</f>
        <v>75</v>
      </c>
    </row>
    <row r="13" spans="1:3" ht="112.5" x14ac:dyDescent="0.3">
      <c r="A13" s="31" t="s">
        <v>319</v>
      </c>
      <c r="B13" s="32" t="s">
        <v>27</v>
      </c>
      <c r="C13" s="34">
        <f>'[6]3.4_розг'!I6</f>
        <v>107</v>
      </c>
    </row>
    <row r="14" spans="1:3" ht="112.5" x14ac:dyDescent="0.3">
      <c r="A14" s="31" t="s">
        <v>320</v>
      </c>
      <c r="B14" s="32" t="s">
        <v>29</v>
      </c>
      <c r="C14" s="34">
        <f>'[6]3.4_розг'!J6</f>
        <v>5111</v>
      </c>
    </row>
    <row r="15" spans="1:3" ht="75" x14ac:dyDescent="0.3">
      <c r="A15" s="31" t="s">
        <v>321</v>
      </c>
      <c r="B15" s="32" t="s">
        <v>220</v>
      </c>
      <c r="C15" s="34">
        <f>'[6]3.4_розг'!K6</f>
        <v>28</v>
      </c>
    </row>
    <row r="16" spans="1:3" ht="37.5" x14ac:dyDescent="0.3">
      <c r="A16" s="31" t="s">
        <v>322</v>
      </c>
      <c r="B16" s="32" t="s">
        <v>222</v>
      </c>
      <c r="C16" s="34">
        <f>'[6]3.4_розг'!L6</f>
        <v>4</v>
      </c>
    </row>
    <row r="17" spans="1:3" ht="56.25" x14ac:dyDescent="0.3">
      <c r="A17" s="31" t="s">
        <v>323</v>
      </c>
      <c r="B17" s="32" t="s">
        <v>225</v>
      </c>
      <c r="C17" s="34">
        <f>'[6]3.4_розг'!M6</f>
        <v>0</v>
      </c>
    </row>
    <row r="18" spans="1:3" ht="56.25" x14ac:dyDescent="0.3">
      <c r="A18" s="31" t="s">
        <v>324</v>
      </c>
      <c r="B18" s="32" t="s">
        <v>227</v>
      </c>
      <c r="C18" s="36">
        <f>'[6]3.4_розг'!N6</f>
        <v>0</v>
      </c>
    </row>
    <row r="19" spans="1:3" ht="75" x14ac:dyDescent="0.3">
      <c r="A19" s="31" t="s">
        <v>325</v>
      </c>
      <c r="B19" s="32" t="s">
        <v>229</v>
      </c>
      <c r="C19" s="34">
        <f>'[6]3.4_розг'!O6</f>
        <v>56</v>
      </c>
    </row>
    <row r="20" spans="1:3" ht="75" x14ac:dyDescent="0.3">
      <c r="A20" s="31" t="s">
        <v>326</v>
      </c>
      <c r="B20" s="32" t="s">
        <v>296</v>
      </c>
      <c r="C20" s="34">
        <f>'[6]3.4_розг'!P6</f>
        <v>10</v>
      </c>
    </row>
    <row r="21" spans="1:3" ht="112.5" x14ac:dyDescent="0.3">
      <c r="A21" s="31" t="s">
        <v>327</v>
      </c>
      <c r="B21" s="32" t="s">
        <v>297</v>
      </c>
      <c r="C21" s="34">
        <f>'[6]3.4_розг'!Q6</f>
        <v>0</v>
      </c>
    </row>
    <row r="22" spans="1:3" ht="18.75" x14ac:dyDescent="0.3">
      <c r="A22" s="31" t="s">
        <v>328</v>
      </c>
      <c r="B22" s="32" t="s">
        <v>329</v>
      </c>
      <c r="C22" s="35">
        <f>'[6]3.4_розг'!R6</f>
        <v>10</v>
      </c>
    </row>
    <row r="23" spans="1:3" ht="75" x14ac:dyDescent="0.3">
      <c r="A23" s="31" t="s">
        <v>330</v>
      </c>
      <c r="B23" s="32" t="s">
        <v>298</v>
      </c>
      <c r="C23" s="35">
        <f>'[6]3.4_розг'!S6</f>
        <v>46</v>
      </c>
    </row>
    <row r="24" spans="1:3" ht="56.25" x14ac:dyDescent="0.3">
      <c r="A24" s="31" t="s">
        <v>331</v>
      </c>
      <c r="B24" s="32" t="s">
        <v>299</v>
      </c>
      <c r="C24" s="35">
        <f>'[6]3.4_розг'!T6</f>
        <v>19</v>
      </c>
    </row>
    <row r="25" spans="1:3" ht="37.5" x14ac:dyDescent="0.3">
      <c r="A25" s="31" t="s">
        <v>332</v>
      </c>
      <c r="B25" s="32" t="s">
        <v>300</v>
      </c>
      <c r="C25" s="37">
        <f>'[6]3.4_розг'!U6</f>
        <v>1109</v>
      </c>
    </row>
    <row r="26" spans="1:3" ht="56.25" x14ac:dyDescent="0.3">
      <c r="A26" s="31" t="s">
        <v>333</v>
      </c>
      <c r="B26" s="32" t="s">
        <v>301</v>
      </c>
      <c r="C26" s="37">
        <f>'[6]3.4_розг'!V6</f>
        <v>7</v>
      </c>
    </row>
    <row r="27" spans="1:3" ht="75" x14ac:dyDescent="0.3">
      <c r="A27" s="31" t="s">
        <v>334</v>
      </c>
      <c r="B27" s="32" t="s">
        <v>302</v>
      </c>
      <c r="C27" s="37">
        <f>'[6]3.4_розг'!W6</f>
        <v>3</v>
      </c>
    </row>
  </sheetData>
  <mergeCells count="2">
    <mergeCell ref="A1:C1"/>
    <mergeCell ref="A6:C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1"/>
  <sheetViews>
    <sheetView view="pageBreakPreview" zoomScale="60" zoomScaleNormal="100" workbookViewId="0">
      <selection activeCell="R36" sqref="R36"/>
    </sheetView>
  </sheetViews>
  <sheetFormatPr defaultRowHeight="15" x14ac:dyDescent="0.25"/>
  <cols>
    <col min="1" max="1" width="24.42578125" customWidth="1"/>
  </cols>
  <sheetData>
    <row r="1" spans="1:23" ht="18.75" x14ac:dyDescent="0.25">
      <c r="A1" s="136" t="s">
        <v>341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8.75" x14ac:dyDescent="0.25">
      <c r="A2" s="20"/>
      <c r="B2" s="151" t="s">
        <v>498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38"/>
    </row>
    <row r="3" spans="1:23" x14ac:dyDescent="0.25">
      <c r="A3" s="138" t="s">
        <v>304</v>
      </c>
      <c r="B3" s="139" t="s">
        <v>305</v>
      </c>
      <c r="C3" s="138" t="s">
        <v>338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ht="134.25" x14ac:dyDescent="0.25">
      <c r="A4" s="138"/>
      <c r="B4" s="139"/>
      <c r="C4" s="39" t="s">
        <v>313</v>
      </c>
      <c r="D4" s="39" t="s">
        <v>314</v>
      </c>
      <c r="E4" s="39" t="s">
        <v>315</v>
      </c>
      <c r="F4" s="39" t="s">
        <v>316</v>
      </c>
      <c r="G4" s="39" t="s">
        <v>317</v>
      </c>
      <c r="H4" s="39" t="s">
        <v>318</v>
      </c>
      <c r="I4" s="39" t="s">
        <v>319</v>
      </c>
      <c r="J4" s="39" t="s">
        <v>320</v>
      </c>
      <c r="K4" s="39" t="s">
        <v>321</v>
      </c>
      <c r="L4" s="39" t="s">
        <v>322</v>
      </c>
      <c r="M4" s="39" t="s">
        <v>323</v>
      </c>
      <c r="N4" s="39" t="s">
        <v>324</v>
      </c>
      <c r="O4" s="39" t="s">
        <v>325</v>
      </c>
      <c r="P4" s="39" t="s">
        <v>326</v>
      </c>
      <c r="Q4" s="39" t="s">
        <v>327</v>
      </c>
      <c r="R4" s="39" t="s">
        <v>328</v>
      </c>
      <c r="S4" s="39" t="s">
        <v>330</v>
      </c>
      <c r="T4" s="39" t="s">
        <v>331</v>
      </c>
      <c r="U4" s="39" t="s">
        <v>332</v>
      </c>
      <c r="V4" s="39" t="s">
        <v>333</v>
      </c>
      <c r="W4" s="40" t="s">
        <v>334</v>
      </c>
    </row>
    <row r="5" spans="1:23" x14ac:dyDescent="0.25">
      <c r="A5" s="25" t="s">
        <v>10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5">
        <v>18</v>
      </c>
      <c r="T5" s="25">
        <v>19</v>
      </c>
      <c r="U5" s="25">
        <v>20</v>
      </c>
      <c r="V5" s="25">
        <v>21</v>
      </c>
      <c r="W5" s="10">
        <v>22</v>
      </c>
    </row>
    <row r="6" spans="1:23" ht="15.75" x14ac:dyDescent="0.25">
      <c r="A6" s="77" t="s">
        <v>231</v>
      </c>
      <c r="B6" s="78">
        <v>7334</v>
      </c>
      <c r="C6" s="78">
        <v>363</v>
      </c>
      <c r="D6" s="78">
        <v>3</v>
      </c>
      <c r="E6" s="78">
        <v>383</v>
      </c>
      <c r="F6" s="78">
        <v>0</v>
      </c>
      <c r="G6" s="78">
        <v>0</v>
      </c>
      <c r="H6" s="78">
        <v>75</v>
      </c>
      <c r="I6" s="78">
        <v>107</v>
      </c>
      <c r="J6" s="78">
        <v>5111</v>
      </c>
      <c r="K6" s="78">
        <v>28</v>
      </c>
      <c r="L6" s="78">
        <v>4</v>
      </c>
      <c r="M6" s="78">
        <v>0</v>
      </c>
      <c r="N6" s="78">
        <v>0</v>
      </c>
      <c r="O6" s="78">
        <v>56</v>
      </c>
      <c r="P6" s="78">
        <v>10</v>
      </c>
      <c r="Q6" s="78">
        <v>0</v>
      </c>
      <c r="R6" s="78">
        <v>10</v>
      </c>
      <c r="S6" s="78">
        <v>46</v>
      </c>
      <c r="T6" s="78">
        <v>19</v>
      </c>
      <c r="U6" s="79">
        <v>1109</v>
      </c>
      <c r="V6" s="79">
        <v>7</v>
      </c>
      <c r="W6" s="42">
        <v>3</v>
      </c>
    </row>
    <row r="7" spans="1:23" ht="15.75" x14ac:dyDescent="0.25">
      <c r="A7" s="80" t="s">
        <v>179</v>
      </c>
      <c r="B7" s="26">
        <v>10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43">
        <v>10</v>
      </c>
      <c r="V7" s="43">
        <v>0</v>
      </c>
      <c r="W7" s="44">
        <v>0</v>
      </c>
    </row>
    <row r="8" spans="1:23" ht="15.75" x14ac:dyDescent="0.25">
      <c r="A8" s="45" t="s">
        <v>180</v>
      </c>
      <c r="B8" s="9">
        <v>32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20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44">
        <v>12</v>
      </c>
      <c r="V8" s="44">
        <v>0</v>
      </c>
      <c r="W8" s="44">
        <v>0</v>
      </c>
    </row>
    <row r="9" spans="1:23" ht="15.75" x14ac:dyDescent="0.25">
      <c r="A9" s="45" t="s">
        <v>181</v>
      </c>
      <c r="B9" s="9">
        <v>39</v>
      </c>
      <c r="C9" s="9">
        <v>2</v>
      </c>
      <c r="D9" s="9">
        <v>0</v>
      </c>
      <c r="E9" s="9">
        <v>8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44">
        <v>28</v>
      </c>
      <c r="V9" s="44">
        <v>0</v>
      </c>
      <c r="W9" s="44">
        <v>0</v>
      </c>
    </row>
    <row r="10" spans="1:23" ht="15.75" x14ac:dyDescent="0.25">
      <c r="A10" s="45" t="s">
        <v>182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44">
        <v>0</v>
      </c>
      <c r="V10" s="44">
        <v>0</v>
      </c>
      <c r="W10" s="44">
        <v>0</v>
      </c>
    </row>
    <row r="11" spans="1:23" ht="15.75" x14ac:dyDescent="0.25">
      <c r="A11" s="45" t="s">
        <v>183</v>
      </c>
      <c r="B11" s="9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44">
        <v>36</v>
      </c>
      <c r="V11" s="44">
        <v>0</v>
      </c>
      <c r="W11" s="44">
        <v>0</v>
      </c>
    </row>
    <row r="12" spans="1:23" ht="15.75" x14ac:dyDescent="0.25">
      <c r="A12" s="45" t="s">
        <v>184</v>
      </c>
      <c r="B12" s="9">
        <v>314</v>
      </c>
      <c r="C12" s="9">
        <v>0</v>
      </c>
      <c r="D12" s="9">
        <v>0</v>
      </c>
      <c r="E12" s="9">
        <v>109</v>
      </c>
      <c r="F12" s="9">
        <v>0</v>
      </c>
      <c r="G12" s="9">
        <v>0</v>
      </c>
      <c r="H12" s="9">
        <v>21</v>
      </c>
      <c r="I12" s="9">
        <v>0</v>
      </c>
      <c r="J12" s="9">
        <v>8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9</v>
      </c>
      <c r="Q12" s="9">
        <v>0</v>
      </c>
      <c r="R12" s="9">
        <v>10</v>
      </c>
      <c r="S12" s="9">
        <v>0</v>
      </c>
      <c r="T12" s="9">
        <v>0</v>
      </c>
      <c r="U12" s="44">
        <v>147</v>
      </c>
      <c r="V12" s="44">
        <v>7</v>
      </c>
      <c r="W12" s="44">
        <v>3</v>
      </c>
    </row>
    <row r="13" spans="1:23" ht="15.75" x14ac:dyDescent="0.25">
      <c r="A13" s="45" t="s">
        <v>185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44">
        <v>0</v>
      </c>
      <c r="V13" s="44">
        <v>0</v>
      </c>
      <c r="W13" s="44">
        <v>0</v>
      </c>
    </row>
    <row r="14" spans="1:23" ht="15.75" x14ac:dyDescent="0.25">
      <c r="A14" s="45" t="s">
        <v>186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44">
        <v>0</v>
      </c>
      <c r="V14" s="44">
        <v>0</v>
      </c>
      <c r="W14" s="44">
        <v>0</v>
      </c>
    </row>
    <row r="15" spans="1:23" ht="15.75" x14ac:dyDescent="0.25">
      <c r="A15" s="45" t="s">
        <v>187</v>
      </c>
      <c r="B15" s="9">
        <v>45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45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44">
        <v>0</v>
      </c>
      <c r="V15" s="44">
        <v>0</v>
      </c>
      <c r="W15" s="44">
        <v>0</v>
      </c>
    </row>
    <row r="16" spans="1:23" ht="15.75" x14ac:dyDescent="0.25">
      <c r="A16" s="45" t="s">
        <v>188</v>
      </c>
      <c r="B16" s="9">
        <v>128</v>
      </c>
      <c r="C16" s="9">
        <v>38</v>
      </c>
      <c r="D16" s="9">
        <v>0</v>
      </c>
      <c r="E16" s="9">
        <v>31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25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44">
        <v>34</v>
      </c>
      <c r="V16" s="44">
        <v>0</v>
      </c>
      <c r="W16" s="44">
        <v>0</v>
      </c>
    </row>
    <row r="17" spans="1:23" ht="15.75" x14ac:dyDescent="0.25">
      <c r="A17" s="45" t="s">
        <v>189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44">
        <v>0</v>
      </c>
      <c r="V17" s="44">
        <v>0</v>
      </c>
      <c r="W17" s="44">
        <v>0</v>
      </c>
    </row>
    <row r="18" spans="1:23" ht="15.75" x14ac:dyDescent="0.25">
      <c r="A18" s="45" t="s">
        <v>190</v>
      </c>
      <c r="B18" s="9">
        <v>674</v>
      </c>
      <c r="C18" s="9">
        <v>32</v>
      </c>
      <c r="D18" s="9">
        <v>0</v>
      </c>
      <c r="E18" s="9">
        <v>181</v>
      </c>
      <c r="F18" s="9">
        <v>0</v>
      </c>
      <c r="G18" s="9">
        <v>0</v>
      </c>
      <c r="H18" s="9">
        <v>5</v>
      </c>
      <c r="I18" s="9">
        <v>0</v>
      </c>
      <c r="J18" s="9">
        <v>97</v>
      </c>
      <c r="K18" s="9">
        <v>0</v>
      </c>
      <c r="L18" s="9">
        <v>0</v>
      </c>
      <c r="M18" s="9">
        <v>0</v>
      </c>
      <c r="N18" s="9">
        <v>0</v>
      </c>
      <c r="O18" s="9">
        <v>51</v>
      </c>
      <c r="P18" s="9">
        <v>0</v>
      </c>
      <c r="Q18" s="9">
        <v>0</v>
      </c>
      <c r="R18" s="9">
        <v>0</v>
      </c>
      <c r="S18" s="9">
        <v>13</v>
      </c>
      <c r="T18" s="9">
        <v>0</v>
      </c>
      <c r="U18" s="44">
        <v>295</v>
      </c>
      <c r="V18" s="44">
        <v>0</v>
      </c>
      <c r="W18" s="44">
        <v>0</v>
      </c>
    </row>
    <row r="19" spans="1:23" ht="15.75" x14ac:dyDescent="0.25">
      <c r="A19" s="45" t="s">
        <v>191</v>
      </c>
      <c r="B19" s="9">
        <v>448</v>
      </c>
      <c r="C19" s="9">
        <v>273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175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44">
        <v>0</v>
      </c>
      <c r="V19" s="44">
        <v>0</v>
      </c>
      <c r="W19" s="44">
        <v>0</v>
      </c>
    </row>
    <row r="20" spans="1:23" ht="15.75" x14ac:dyDescent="0.25">
      <c r="A20" s="45" t="s">
        <v>192</v>
      </c>
      <c r="B20" s="9">
        <v>5002</v>
      </c>
      <c r="C20" s="9">
        <v>0</v>
      </c>
      <c r="D20" s="9">
        <v>3</v>
      </c>
      <c r="E20" s="9">
        <v>0</v>
      </c>
      <c r="F20" s="9">
        <v>0</v>
      </c>
      <c r="G20" s="9">
        <v>0</v>
      </c>
      <c r="H20" s="9">
        <v>0</v>
      </c>
      <c r="I20" s="9">
        <v>104</v>
      </c>
      <c r="J20" s="9">
        <v>4633</v>
      </c>
      <c r="K20" s="9">
        <v>0</v>
      </c>
      <c r="L20" s="9">
        <v>4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12</v>
      </c>
      <c r="U20" s="44">
        <v>246</v>
      </c>
      <c r="V20" s="44">
        <v>0</v>
      </c>
      <c r="W20" s="44">
        <v>0</v>
      </c>
    </row>
    <row r="21" spans="1:23" ht="15.75" x14ac:dyDescent="0.25">
      <c r="A21" s="45" t="s">
        <v>193</v>
      </c>
      <c r="B21" s="9">
        <v>271</v>
      </c>
      <c r="C21" s="9">
        <v>3</v>
      </c>
      <c r="D21" s="9">
        <v>0</v>
      </c>
      <c r="E21" s="9">
        <v>0</v>
      </c>
      <c r="F21" s="9">
        <v>0</v>
      </c>
      <c r="G21" s="9">
        <v>0</v>
      </c>
      <c r="H21" s="9">
        <v>5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9">
        <v>5</v>
      </c>
      <c r="P21" s="9">
        <v>0</v>
      </c>
      <c r="Q21" s="9">
        <v>0</v>
      </c>
      <c r="R21" s="9">
        <v>0</v>
      </c>
      <c r="S21" s="9">
        <v>0</v>
      </c>
      <c r="T21" s="9">
        <v>7</v>
      </c>
      <c r="U21" s="44">
        <v>250</v>
      </c>
      <c r="V21" s="44">
        <v>0</v>
      </c>
      <c r="W21" s="44">
        <v>0</v>
      </c>
    </row>
    <row r="22" spans="1:23" ht="15.75" x14ac:dyDescent="0.25">
      <c r="A22" s="45" t="s">
        <v>194</v>
      </c>
      <c r="B22" s="9">
        <v>74</v>
      </c>
      <c r="C22" s="9">
        <v>15</v>
      </c>
      <c r="D22" s="9">
        <v>0</v>
      </c>
      <c r="E22" s="9">
        <v>9</v>
      </c>
      <c r="F22" s="9">
        <v>0</v>
      </c>
      <c r="G22" s="9">
        <v>0</v>
      </c>
      <c r="H22" s="9">
        <v>4</v>
      </c>
      <c r="I22" s="9">
        <v>3</v>
      </c>
      <c r="J22" s="9">
        <v>39</v>
      </c>
      <c r="K22" s="9">
        <v>3</v>
      </c>
      <c r="L22" s="9">
        <v>0</v>
      </c>
      <c r="M22" s="9">
        <v>0</v>
      </c>
      <c r="N22" s="9">
        <v>0</v>
      </c>
      <c r="O22" s="9">
        <v>0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  <c r="U22" s="44">
        <v>0</v>
      </c>
      <c r="V22" s="44">
        <v>0</v>
      </c>
      <c r="W22" s="44">
        <v>0</v>
      </c>
    </row>
    <row r="23" spans="1:23" ht="15.75" x14ac:dyDescent="0.25">
      <c r="A23" s="45" t="s">
        <v>195</v>
      </c>
      <c r="B23" s="9">
        <v>49</v>
      </c>
      <c r="C23" s="9">
        <v>0</v>
      </c>
      <c r="D23" s="9">
        <v>0</v>
      </c>
      <c r="E23" s="9">
        <v>9</v>
      </c>
      <c r="F23" s="9">
        <v>0</v>
      </c>
      <c r="G23" s="9">
        <v>0</v>
      </c>
      <c r="H23" s="9">
        <v>40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44">
        <v>0</v>
      </c>
      <c r="V23" s="44">
        <v>0</v>
      </c>
      <c r="W23" s="44">
        <v>0</v>
      </c>
    </row>
    <row r="24" spans="1:23" ht="15.75" x14ac:dyDescent="0.25">
      <c r="A24" s="45" t="s">
        <v>196</v>
      </c>
      <c r="B24" s="9">
        <v>40</v>
      </c>
      <c r="C24" s="9">
        <v>0</v>
      </c>
      <c r="D24" s="9">
        <v>0</v>
      </c>
      <c r="E24" s="9">
        <v>22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10</v>
      </c>
      <c r="T24" s="9">
        <v>0</v>
      </c>
      <c r="U24" s="44">
        <v>8</v>
      </c>
      <c r="V24" s="44">
        <v>0</v>
      </c>
      <c r="W24" s="44">
        <v>0</v>
      </c>
    </row>
    <row r="25" spans="1:23" ht="15.75" x14ac:dyDescent="0.25">
      <c r="A25" s="45" t="s">
        <v>197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44">
        <v>0</v>
      </c>
      <c r="V25" s="44">
        <v>0</v>
      </c>
      <c r="W25" s="44">
        <v>0</v>
      </c>
    </row>
    <row r="26" spans="1:23" ht="15.75" x14ac:dyDescent="0.25">
      <c r="A26" s="45" t="s">
        <v>198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44">
        <v>0</v>
      </c>
      <c r="V26" s="44">
        <v>0</v>
      </c>
      <c r="W26" s="44">
        <v>0</v>
      </c>
    </row>
    <row r="27" spans="1:23" ht="15.75" x14ac:dyDescent="0.25">
      <c r="A27" s="45" t="s">
        <v>199</v>
      </c>
      <c r="B27" s="9">
        <v>15</v>
      </c>
      <c r="C27" s="9">
        <v>0</v>
      </c>
      <c r="D27" s="9">
        <v>0</v>
      </c>
      <c r="E27" s="9">
        <v>12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44">
        <v>3</v>
      </c>
      <c r="V27" s="44">
        <v>0</v>
      </c>
      <c r="W27" s="44">
        <v>0</v>
      </c>
    </row>
    <row r="28" spans="1:23" ht="15.75" x14ac:dyDescent="0.25">
      <c r="A28" s="45" t="s">
        <v>200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44">
        <v>0</v>
      </c>
      <c r="V28" s="44">
        <v>0</v>
      </c>
      <c r="W28" s="44">
        <v>0</v>
      </c>
    </row>
    <row r="29" spans="1:23" ht="15.75" x14ac:dyDescent="0.25">
      <c r="A29" s="45" t="s">
        <v>201</v>
      </c>
      <c r="B29" s="9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23</v>
      </c>
      <c r="T29" s="9">
        <v>0</v>
      </c>
      <c r="U29" s="44">
        <v>0</v>
      </c>
      <c r="V29" s="44">
        <v>0</v>
      </c>
      <c r="W29" s="44">
        <v>0</v>
      </c>
    </row>
    <row r="30" spans="1:23" ht="15.75" x14ac:dyDescent="0.25">
      <c r="A30" s="45" t="s">
        <v>202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44">
        <v>0</v>
      </c>
      <c r="V30" s="44">
        <v>0</v>
      </c>
      <c r="W30" s="44">
        <v>0</v>
      </c>
    </row>
    <row r="31" spans="1:23" ht="15.75" x14ac:dyDescent="0.25">
      <c r="A31" s="45" t="s">
        <v>203</v>
      </c>
      <c r="B31" s="9">
        <v>134</v>
      </c>
      <c r="C31" s="9">
        <v>0</v>
      </c>
      <c r="D31" s="9">
        <v>0</v>
      </c>
      <c r="E31" s="9">
        <v>2</v>
      </c>
      <c r="F31" s="9">
        <v>0</v>
      </c>
      <c r="G31" s="9">
        <v>0</v>
      </c>
      <c r="H31" s="9">
        <v>0</v>
      </c>
      <c r="I31" s="9">
        <v>0</v>
      </c>
      <c r="J31" s="9">
        <v>92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44">
        <v>40</v>
      </c>
      <c r="V31" s="44">
        <v>0</v>
      </c>
      <c r="W31" s="44">
        <v>0</v>
      </c>
    </row>
  </sheetData>
  <mergeCells count="5">
    <mergeCell ref="A1:W1"/>
    <mergeCell ref="B2:V2"/>
    <mergeCell ref="A3:A4"/>
    <mergeCell ref="B3:B4"/>
    <mergeCell ref="C3:W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5"/>
  <sheetViews>
    <sheetView view="pageBreakPreview" zoomScale="60" zoomScaleNormal="100" workbookViewId="0">
      <selection activeCell="G12" sqref="G12"/>
    </sheetView>
  </sheetViews>
  <sheetFormatPr defaultRowHeight="15" x14ac:dyDescent="0.25"/>
  <cols>
    <col min="1" max="1" width="28.28515625" customWidth="1"/>
    <col min="3" max="3" width="53.42578125" customWidth="1"/>
  </cols>
  <sheetData>
    <row r="1" spans="1:3" ht="69.75" customHeight="1" x14ac:dyDescent="0.25">
      <c r="A1" s="136" t="str">
        <f>CONCATENATE('[7]3.5_розг'!A1," ",'[7]3.5_розг'!B2)</f>
        <v>5. Громадяни, працевлаштовані за кордоном, за професійними групами на останньому місці роботи в Україні за 3 квартал 2022 року</v>
      </c>
      <c r="B1" s="136"/>
      <c r="C1" s="136"/>
    </row>
    <row r="2" spans="1:3" ht="18.75" x14ac:dyDescent="0.3">
      <c r="A2" s="28"/>
      <c r="B2" s="28"/>
      <c r="C2" s="29" t="s">
        <v>204</v>
      </c>
    </row>
    <row r="3" spans="1:3" ht="95.25" customHeight="1" x14ac:dyDescent="0.25">
      <c r="A3" s="30" t="s">
        <v>342</v>
      </c>
      <c r="B3" s="30" t="s">
        <v>206</v>
      </c>
      <c r="C3" s="30" t="s">
        <v>343</v>
      </c>
    </row>
    <row r="4" spans="1:3" ht="18.75" x14ac:dyDescent="0.25">
      <c r="A4" s="30" t="s">
        <v>10</v>
      </c>
      <c r="B4" s="30" t="s">
        <v>11</v>
      </c>
      <c r="C4" s="30">
        <v>1</v>
      </c>
    </row>
    <row r="5" spans="1:3" ht="18.75" x14ac:dyDescent="0.3">
      <c r="A5" s="55" t="s">
        <v>208</v>
      </c>
      <c r="B5" s="32" t="s">
        <v>13</v>
      </c>
      <c r="C5" s="33">
        <f>'[7]3.5_розг'!B6</f>
        <v>7334</v>
      </c>
    </row>
    <row r="6" spans="1:3" ht="18.75" x14ac:dyDescent="0.3">
      <c r="A6" s="148" t="s">
        <v>340</v>
      </c>
      <c r="B6" s="149"/>
      <c r="C6" s="50"/>
    </row>
    <row r="7" spans="1:3" ht="67.5" customHeight="1" x14ac:dyDescent="0.25">
      <c r="A7" s="56" t="s">
        <v>344</v>
      </c>
      <c r="B7" s="32" t="s">
        <v>15</v>
      </c>
      <c r="C7" s="34">
        <f>'[7]3.5_розг'!C6</f>
        <v>63</v>
      </c>
    </row>
    <row r="8" spans="1:3" ht="18.75" x14ac:dyDescent="0.25">
      <c r="A8" s="56" t="s">
        <v>345</v>
      </c>
      <c r="B8" s="32" t="s">
        <v>17</v>
      </c>
      <c r="C8" s="34">
        <f>'[7]3.5_розг'!D6</f>
        <v>178</v>
      </c>
    </row>
    <row r="9" spans="1:3" ht="18.75" x14ac:dyDescent="0.25">
      <c r="A9" s="56" t="s">
        <v>346</v>
      </c>
      <c r="B9" s="32" t="s">
        <v>19</v>
      </c>
      <c r="C9" s="34">
        <f>'[7]3.5_розг'!E6</f>
        <v>296</v>
      </c>
    </row>
    <row r="10" spans="1:3" ht="34.5" customHeight="1" x14ac:dyDescent="0.25">
      <c r="A10" s="56" t="s">
        <v>347</v>
      </c>
      <c r="B10" s="32" t="s">
        <v>21</v>
      </c>
      <c r="C10" s="34">
        <f>'[7]3.5_розг'!F6</f>
        <v>142</v>
      </c>
    </row>
    <row r="11" spans="1:3" ht="50.25" customHeight="1" x14ac:dyDescent="0.25">
      <c r="A11" s="56" t="s">
        <v>348</v>
      </c>
      <c r="B11" s="32" t="s">
        <v>23</v>
      </c>
      <c r="C11" s="34">
        <f>'[7]3.5_розг'!G6</f>
        <v>179</v>
      </c>
    </row>
    <row r="12" spans="1:3" ht="114" customHeight="1" x14ac:dyDescent="0.25">
      <c r="A12" s="56" t="s">
        <v>349</v>
      </c>
      <c r="B12" s="32" t="s">
        <v>25</v>
      </c>
      <c r="C12" s="34">
        <f>'[7]3.5_розг'!H6</f>
        <v>37</v>
      </c>
    </row>
    <row r="13" spans="1:3" ht="61.5" customHeight="1" x14ac:dyDescent="0.25">
      <c r="A13" s="56" t="s">
        <v>350</v>
      </c>
      <c r="B13" s="32" t="s">
        <v>27</v>
      </c>
      <c r="C13" s="34">
        <f>'[7]3.5_розг'!I6</f>
        <v>467</v>
      </c>
    </row>
    <row r="14" spans="1:3" ht="187.5" customHeight="1" x14ac:dyDescent="0.25">
      <c r="A14" s="56" t="s">
        <v>351</v>
      </c>
      <c r="B14" s="32" t="s">
        <v>29</v>
      </c>
      <c r="C14" s="34">
        <f>'[7]3.5_розг'!J6</f>
        <v>193</v>
      </c>
    </row>
    <row r="15" spans="1:3" ht="98.25" customHeight="1" x14ac:dyDescent="0.25">
      <c r="A15" s="56" t="s">
        <v>352</v>
      </c>
      <c r="B15" s="32" t="s">
        <v>220</v>
      </c>
      <c r="C15" s="34">
        <f>'[7]3.5_розг'!K6</f>
        <v>5779</v>
      </c>
    </row>
  </sheetData>
  <mergeCells count="2">
    <mergeCell ref="A1:C1"/>
    <mergeCell ref="A6:B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1"/>
  <sheetViews>
    <sheetView workbookViewId="0">
      <selection activeCell="M10" sqref="M10"/>
    </sheetView>
  </sheetViews>
  <sheetFormatPr defaultRowHeight="15" x14ac:dyDescent="0.25"/>
  <cols>
    <col min="1" max="1" width="21.140625" customWidth="1"/>
  </cols>
  <sheetData>
    <row r="1" spans="1:11" ht="44.25" customHeight="1" x14ac:dyDescent="0.25">
      <c r="A1" s="136" t="s">
        <v>353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.75" x14ac:dyDescent="0.25">
      <c r="A2" s="20"/>
      <c r="B2" s="151" t="s">
        <v>498</v>
      </c>
      <c r="C2" s="151"/>
      <c r="D2" s="151"/>
      <c r="E2" s="151"/>
      <c r="F2" s="151"/>
      <c r="G2" s="151"/>
      <c r="H2" s="151"/>
      <c r="I2" s="151"/>
      <c r="J2" s="151"/>
      <c r="K2" s="21"/>
    </row>
    <row r="3" spans="1:11" x14ac:dyDescent="0.25">
      <c r="A3" s="138" t="s">
        <v>304</v>
      </c>
      <c r="B3" s="139" t="s">
        <v>305</v>
      </c>
      <c r="C3" s="138" t="s">
        <v>354</v>
      </c>
      <c r="D3" s="138"/>
      <c r="E3" s="138"/>
      <c r="F3" s="138"/>
      <c r="G3" s="138"/>
      <c r="H3" s="138"/>
      <c r="I3" s="138"/>
      <c r="J3" s="138"/>
      <c r="K3" s="138"/>
    </row>
    <row r="4" spans="1:11" ht="212.25" x14ac:dyDescent="0.25">
      <c r="A4" s="138"/>
      <c r="B4" s="139"/>
      <c r="C4" s="39" t="s">
        <v>16</v>
      </c>
      <c r="D4" s="39" t="s">
        <v>18</v>
      </c>
      <c r="E4" s="39" t="s">
        <v>20</v>
      </c>
      <c r="F4" s="39" t="s">
        <v>22</v>
      </c>
      <c r="G4" s="39" t="s">
        <v>24</v>
      </c>
      <c r="H4" s="39" t="s">
        <v>26</v>
      </c>
      <c r="I4" s="39" t="s">
        <v>28</v>
      </c>
      <c r="J4" s="39" t="s">
        <v>30</v>
      </c>
      <c r="K4" s="39" t="s">
        <v>355</v>
      </c>
    </row>
    <row r="5" spans="1:11" x14ac:dyDescent="0.25">
      <c r="A5" s="25" t="s">
        <v>10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</row>
    <row r="6" spans="1:11" ht="15.75" x14ac:dyDescent="0.25">
      <c r="A6" s="77" t="s">
        <v>231</v>
      </c>
      <c r="B6" s="78">
        <v>7334</v>
      </c>
      <c r="C6" s="78">
        <v>63</v>
      </c>
      <c r="D6" s="78">
        <v>178</v>
      </c>
      <c r="E6" s="78">
        <v>296</v>
      </c>
      <c r="F6" s="78">
        <v>142</v>
      </c>
      <c r="G6" s="78">
        <v>179</v>
      </c>
      <c r="H6" s="78">
        <v>37</v>
      </c>
      <c r="I6" s="78">
        <v>467</v>
      </c>
      <c r="J6" s="78">
        <v>193</v>
      </c>
      <c r="K6" s="78">
        <v>5779</v>
      </c>
    </row>
    <row r="7" spans="1:11" ht="15.75" x14ac:dyDescent="0.25">
      <c r="A7" s="80" t="s">
        <v>179</v>
      </c>
      <c r="B7" s="26">
        <v>10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10</v>
      </c>
    </row>
    <row r="8" spans="1:11" ht="15.75" x14ac:dyDescent="0.25">
      <c r="A8" s="45" t="s">
        <v>180</v>
      </c>
      <c r="B8" s="9">
        <v>32</v>
      </c>
      <c r="C8" s="9">
        <v>0</v>
      </c>
      <c r="D8" s="9">
        <v>0</v>
      </c>
      <c r="E8" s="9">
        <v>4</v>
      </c>
      <c r="F8" s="9">
        <v>0</v>
      </c>
      <c r="G8" s="9">
        <v>9</v>
      </c>
      <c r="H8" s="9">
        <v>0</v>
      </c>
      <c r="I8" s="9">
        <v>0</v>
      </c>
      <c r="J8" s="9">
        <v>0</v>
      </c>
      <c r="K8" s="9">
        <v>19</v>
      </c>
    </row>
    <row r="9" spans="1:11" ht="15.75" x14ac:dyDescent="0.25">
      <c r="A9" s="45" t="s">
        <v>181</v>
      </c>
      <c r="B9" s="9">
        <v>39</v>
      </c>
      <c r="C9" s="9">
        <v>3</v>
      </c>
      <c r="D9" s="9">
        <v>3</v>
      </c>
      <c r="E9" s="9">
        <v>6</v>
      </c>
      <c r="F9" s="9">
        <v>2</v>
      </c>
      <c r="G9" s="9">
        <v>9</v>
      </c>
      <c r="H9" s="9">
        <v>0</v>
      </c>
      <c r="I9" s="9">
        <v>2</v>
      </c>
      <c r="J9" s="9">
        <v>1</v>
      </c>
      <c r="K9" s="9">
        <v>13</v>
      </c>
    </row>
    <row r="10" spans="1:11" ht="15.75" x14ac:dyDescent="0.25">
      <c r="A10" s="45" t="s">
        <v>182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 x14ac:dyDescent="0.25">
      <c r="A11" s="45" t="s">
        <v>183</v>
      </c>
      <c r="B11" s="9">
        <v>36</v>
      </c>
      <c r="C11" s="9">
        <v>0</v>
      </c>
      <c r="D11" s="9">
        <v>1</v>
      </c>
      <c r="E11" s="9">
        <v>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33</v>
      </c>
    </row>
    <row r="12" spans="1:11" ht="15.75" x14ac:dyDescent="0.25">
      <c r="A12" s="45" t="s">
        <v>184</v>
      </c>
      <c r="B12" s="9">
        <v>314</v>
      </c>
      <c r="C12" s="9">
        <v>0</v>
      </c>
      <c r="D12" s="9">
        <v>5</v>
      </c>
      <c r="E12" s="9">
        <v>16</v>
      </c>
      <c r="F12" s="9">
        <v>0</v>
      </c>
      <c r="G12" s="9">
        <v>5</v>
      </c>
      <c r="H12" s="9">
        <v>0</v>
      </c>
      <c r="I12" s="9">
        <v>129</v>
      </c>
      <c r="J12" s="9">
        <v>13</v>
      </c>
      <c r="K12" s="9">
        <v>146</v>
      </c>
    </row>
    <row r="13" spans="1:11" ht="15.75" x14ac:dyDescent="0.25">
      <c r="A13" s="45" t="s">
        <v>185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.75" x14ac:dyDescent="0.25">
      <c r="A14" s="45" t="s">
        <v>186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 x14ac:dyDescent="0.25">
      <c r="A15" s="45" t="s">
        <v>187</v>
      </c>
      <c r="B15" s="9">
        <v>45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45</v>
      </c>
    </row>
    <row r="16" spans="1:11" ht="15.75" x14ac:dyDescent="0.25">
      <c r="A16" s="45" t="s">
        <v>188</v>
      </c>
      <c r="B16" s="9">
        <v>128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128</v>
      </c>
    </row>
    <row r="17" spans="1:11" ht="15.75" x14ac:dyDescent="0.25">
      <c r="A17" s="45" t="s">
        <v>189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 x14ac:dyDescent="0.25">
      <c r="A18" s="45" t="s">
        <v>190</v>
      </c>
      <c r="B18" s="9">
        <v>674</v>
      </c>
      <c r="C18" s="9">
        <v>0</v>
      </c>
      <c r="D18" s="9">
        <v>95</v>
      </c>
      <c r="E18" s="9">
        <v>98</v>
      </c>
      <c r="F18" s="9">
        <v>63</v>
      </c>
      <c r="G18" s="9">
        <v>128</v>
      </c>
      <c r="H18" s="9">
        <v>29</v>
      </c>
      <c r="I18" s="9">
        <v>61</v>
      </c>
      <c r="J18" s="9">
        <v>134</v>
      </c>
      <c r="K18" s="9">
        <v>66</v>
      </c>
    </row>
    <row r="19" spans="1:11" ht="15.75" x14ac:dyDescent="0.25">
      <c r="A19" s="45" t="s">
        <v>191</v>
      </c>
      <c r="B19" s="9">
        <v>448</v>
      </c>
      <c r="C19" s="9">
        <v>60</v>
      </c>
      <c r="D19" s="9">
        <v>0</v>
      </c>
      <c r="E19" s="9">
        <v>24</v>
      </c>
      <c r="F19" s="9">
        <v>57</v>
      </c>
      <c r="G19" s="9">
        <v>0</v>
      </c>
      <c r="H19" s="9">
        <v>0</v>
      </c>
      <c r="I19" s="9">
        <v>1</v>
      </c>
      <c r="J19" s="9">
        <v>15</v>
      </c>
      <c r="K19" s="9">
        <v>291</v>
      </c>
    </row>
    <row r="20" spans="1:11" ht="15.75" x14ac:dyDescent="0.25">
      <c r="A20" s="45" t="s">
        <v>192</v>
      </c>
      <c r="B20" s="9">
        <v>5002</v>
      </c>
      <c r="C20" s="9">
        <v>0</v>
      </c>
      <c r="D20" s="9">
        <v>66</v>
      </c>
      <c r="E20" s="9">
        <v>126</v>
      </c>
      <c r="F20" s="9">
        <v>4</v>
      </c>
      <c r="G20" s="9">
        <v>3</v>
      </c>
      <c r="H20" s="9">
        <v>0</v>
      </c>
      <c r="I20" s="9">
        <v>0</v>
      </c>
      <c r="J20" s="9">
        <v>0</v>
      </c>
      <c r="K20" s="9">
        <v>4803</v>
      </c>
    </row>
    <row r="21" spans="1:11" ht="15.75" x14ac:dyDescent="0.25">
      <c r="A21" s="45" t="s">
        <v>193</v>
      </c>
      <c r="B21" s="9">
        <v>271</v>
      </c>
      <c r="C21" s="9">
        <v>0</v>
      </c>
      <c r="D21" s="9">
        <v>0</v>
      </c>
      <c r="E21" s="9">
        <v>1</v>
      </c>
      <c r="F21" s="9">
        <v>0</v>
      </c>
      <c r="G21" s="9">
        <v>10</v>
      </c>
      <c r="H21" s="9">
        <v>0</v>
      </c>
      <c r="I21" s="9">
        <v>252</v>
      </c>
      <c r="J21" s="9">
        <v>0</v>
      </c>
      <c r="K21" s="9">
        <v>8</v>
      </c>
    </row>
    <row r="22" spans="1:11" ht="15.75" x14ac:dyDescent="0.25">
      <c r="A22" s="45" t="s">
        <v>194</v>
      </c>
      <c r="B22" s="9">
        <v>74</v>
      </c>
      <c r="C22" s="9">
        <v>0</v>
      </c>
      <c r="D22" s="9">
        <v>4</v>
      </c>
      <c r="E22" s="9">
        <v>5</v>
      </c>
      <c r="F22" s="9">
        <v>4</v>
      </c>
      <c r="G22" s="9">
        <v>4</v>
      </c>
      <c r="H22" s="9">
        <v>7</v>
      </c>
      <c r="I22" s="9">
        <v>2</v>
      </c>
      <c r="J22" s="9">
        <v>1</v>
      </c>
      <c r="K22" s="9">
        <v>47</v>
      </c>
    </row>
    <row r="23" spans="1:11" ht="15.75" x14ac:dyDescent="0.25">
      <c r="A23" s="45" t="s">
        <v>195</v>
      </c>
      <c r="B23" s="9">
        <v>49</v>
      </c>
      <c r="C23" s="9">
        <v>0</v>
      </c>
      <c r="D23" s="9">
        <v>0</v>
      </c>
      <c r="E23" s="9">
        <v>3</v>
      </c>
      <c r="F23" s="9">
        <v>8</v>
      </c>
      <c r="G23" s="9">
        <v>0</v>
      </c>
      <c r="H23" s="9">
        <v>0</v>
      </c>
      <c r="I23" s="9">
        <v>9</v>
      </c>
      <c r="J23" s="9">
        <v>29</v>
      </c>
      <c r="K23" s="9">
        <v>0</v>
      </c>
    </row>
    <row r="24" spans="1:11" ht="15.75" x14ac:dyDescent="0.25">
      <c r="A24" s="45" t="s">
        <v>196</v>
      </c>
      <c r="B24" s="9">
        <v>40</v>
      </c>
      <c r="C24" s="9">
        <v>0</v>
      </c>
      <c r="D24" s="9">
        <v>0</v>
      </c>
      <c r="E24" s="9">
        <v>7</v>
      </c>
      <c r="F24" s="9">
        <v>3</v>
      </c>
      <c r="G24" s="9">
        <v>7</v>
      </c>
      <c r="H24" s="9">
        <v>0</v>
      </c>
      <c r="I24" s="9">
        <v>0</v>
      </c>
      <c r="J24" s="9">
        <v>0</v>
      </c>
      <c r="K24" s="9">
        <v>23</v>
      </c>
    </row>
    <row r="25" spans="1:11" ht="15.75" x14ac:dyDescent="0.25">
      <c r="A25" s="45" t="s">
        <v>197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.75" x14ac:dyDescent="0.25">
      <c r="A26" s="45" t="s">
        <v>198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.75" x14ac:dyDescent="0.25">
      <c r="A27" s="45" t="s">
        <v>199</v>
      </c>
      <c r="B27" s="9">
        <v>15</v>
      </c>
      <c r="C27" s="9">
        <v>0</v>
      </c>
      <c r="D27" s="9">
        <v>4</v>
      </c>
      <c r="E27" s="9">
        <v>2</v>
      </c>
      <c r="F27" s="9">
        <v>1</v>
      </c>
      <c r="G27" s="9">
        <v>2</v>
      </c>
      <c r="H27" s="9">
        <v>1</v>
      </c>
      <c r="I27" s="9">
        <v>5</v>
      </c>
      <c r="J27" s="9">
        <v>0</v>
      </c>
      <c r="K27" s="9">
        <v>0</v>
      </c>
    </row>
    <row r="28" spans="1:11" ht="15.75" x14ac:dyDescent="0.25">
      <c r="A28" s="45" t="s">
        <v>200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5.75" x14ac:dyDescent="0.25">
      <c r="A29" s="45" t="s">
        <v>201</v>
      </c>
      <c r="B29" s="9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23</v>
      </c>
    </row>
    <row r="30" spans="1:11" ht="15.75" x14ac:dyDescent="0.25">
      <c r="A30" s="45" t="s">
        <v>202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5.75" x14ac:dyDescent="0.25">
      <c r="A31" s="45" t="s">
        <v>203</v>
      </c>
      <c r="B31" s="9">
        <v>134</v>
      </c>
      <c r="C31" s="9">
        <v>0</v>
      </c>
      <c r="D31" s="9">
        <v>0</v>
      </c>
      <c r="E31" s="9">
        <v>2</v>
      </c>
      <c r="F31" s="9">
        <v>0</v>
      </c>
      <c r="G31" s="9">
        <v>2</v>
      </c>
      <c r="H31" s="9">
        <v>0</v>
      </c>
      <c r="I31" s="9">
        <v>6</v>
      </c>
      <c r="J31" s="9">
        <v>0</v>
      </c>
      <c r="K31" s="9">
        <v>124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6"/>
  <sheetViews>
    <sheetView workbookViewId="0">
      <selection activeCell="C19" sqref="C19"/>
    </sheetView>
  </sheetViews>
  <sheetFormatPr defaultRowHeight="15" x14ac:dyDescent="0.25"/>
  <cols>
    <col min="1" max="1" width="32.28515625" customWidth="1"/>
    <col min="3" max="3" width="57.85546875" customWidth="1"/>
  </cols>
  <sheetData>
    <row r="1" spans="1:3" ht="49.5" customHeight="1" x14ac:dyDescent="0.25">
      <c r="A1" s="140" t="str">
        <f>CONCATENATE('[8]3.6_розг'!A1," ",'[8]3.6_розг'!B2)</f>
        <v>6. Громадяни, працевлаштовані за кордоном, за професійними групами в країні призначення за 3 квартал 2022 року</v>
      </c>
      <c r="B1" s="140"/>
      <c r="C1" s="140"/>
    </row>
    <row r="2" spans="1:3" ht="18" customHeight="1" x14ac:dyDescent="0.25">
      <c r="A2" s="81"/>
      <c r="B2" s="81"/>
      <c r="C2" s="82" t="s">
        <v>204</v>
      </c>
    </row>
    <row r="3" spans="1:3" ht="47.25" x14ac:dyDescent="0.25">
      <c r="A3" s="83" t="s">
        <v>342</v>
      </c>
      <c r="B3" s="83" t="s">
        <v>206</v>
      </c>
      <c r="C3" s="83" t="s">
        <v>343</v>
      </c>
    </row>
    <row r="4" spans="1:3" ht="36" customHeight="1" x14ac:dyDescent="0.25">
      <c r="A4" s="83" t="s">
        <v>10</v>
      </c>
      <c r="B4" s="83" t="s">
        <v>11</v>
      </c>
      <c r="C4" s="83">
        <v>1</v>
      </c>
    </row>
    <row r="5" spans="1:3" ht="15.75" x14ac:dyDescent="0.25">
      <c r="A5" s="84" t="s">
        <v>208</v>
      </c>
      <c r="B5" s="85" t="s">
        <v>13</v>
      </c>
      <c r="C5" s="86">
        <f>'[8]3.6_розг'!B6</f>
        <v>7334</v>
      </c>
    </row>
    <row r="6" spans="1:3" ht="15.75" x14ac:dyDescent="0.25">
      <c r="A6" s="152" t="s">
        <v>356</v>
      </c>
      <c r="B6" s="153"/>
      <c r="C6" s="87"/>
    </row>
    <row r="7" spans="1:3" ht="55.5" customHeight="1" x14ac:dyDescent="0.25">
      <c r="A7" s="88" t="s">
        <v>344</v>
      </c>
      <c r="B7" s="85" t="s">
        <v>15</v>
      </c>
      <c r="C7" s="89">
        <f>'[8]3.6_розг'!C6</f>
        <v>250</v>
      </c>
    </row>
    <row r="8" spans="1:3" ht="30.75" customHeight="1" x14ac:dyDescent="0.25">
      <c r="A8" s="88" t="s">
        <v>345</v>
      </c>
      <c r="B8" s="85" t="s">
        <v>17</v>
      </c>
      <c r="C8" s="89">
        <f>'[8]3.6_розг'!D6</f>
        <v>838</v>
      </c>
    </row>
    <row r="9" spans="1:3" ht="15.75" x14ac:dyDescent="0.25">
      <c r="A9" s="88" t="s">
        <v>346</v>
      </c>
      <c r="B9" s="85" t="s">
        <v>19</v>
      </c>
      <c r="C9" s="89">
        <f>'[8]3.6_розг'!E6</f>
        <v>2680</v>
      </c>
    </row>
    <row r="10" spans="1:3" ht="15.75" x14ac:dyDescent="0.25">
      <c r="A10" s="88" t="s">
        <v>347</v>
      </c>
      <c r="B10" s="85" t="s">
        <v>21</v>
      </c>
      <c r="C10" s="89">
        <f>'[8]3.6_розг'!F6</f>
        <v>354</v>
      </c>
    </row>
    <row r="11" spans="1:3" ht="32.25" customHeight="1" x14ac:dyDescent="0.25">
      <c r="A11" s="88" t="s">
        <v>348</v>
      </c>
      <c r="B11" s="85" t="s">
        <v>23</v>
      </c>
      <c r="C11" s="89">
        <f>'[8]3.6_розг'!G6</f>
        <v>294</v>
      </c>
    </row>
    <row r="12" spans="1:3" ht="68.25" customHeight="1" x14ac:dyDescent="0.25">
      <c r="A12" s="88" t="s">
        <v>349</v>
      </c>
      <c r="B12" s="85" t="s">
        <v>25</v>
      </c>
      <c r="C12" s="89">
        <f>'[8]3.6_розг'!H6</f>
        <v>50</v>
      </c>
    </row>
    <row r="13" spans="1:3" ht="40.5" customHeight="1" x14ac:dyDescent="0.25">
      <c r="A13" s="88" t="s">
        <v>350</v>
      </c>
      <c r="B13" s="85" t="s">
        <v>27</v>
      </c>
      <c r="C13" s="89">
        <f>'[8]3.6_розг'!I6</f>
        <v>292</v>
      </c>
    </row>
    <row r="14" spans="1:3" ht="85.5" customHeight="1" x14ac:dyDescent="0.25">
      <c r="A14" s="88" t="s">
        <v>351</v>
      </c>
      <c r="B14" s="85" t="s">
        <v>29</v>
      </c>
      <c r="C14" s="89">
        <f>'[8]3.6_розг'!J6</f>
        <v>1053</v>
      </c>
    </row>
    <row r="15" spans="1:3" ht="39.75" customHeight="1" x14ac:dyDescent="0.25">
      <c r="A15" s="88" t="s">
        <v>357</v>
      </c>
      <c r="B15" s="85" t="s">
        <v>220</v>
      </c>
      <c r="C15" s="89">
        <f>'[8]3.6_розг'!K6</f>
        <v>1523</v>
      </c>
    </row>
    <row r="16" spans="1:3" ht="86.25" customHeight="1" x14ac:dyDescent="0.25">
      <c r="A16" s="90"/>
      <c r="B16" s="91"/>
      <c r="C16" s="92"/>
    </row>
  </sheetData>
  <mergeCells count="2">
    <mergeCell ref="A1:C1"/>
    <mergeCell ref="A6:B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1"/>
  <sheetViews>
    <sheetView view="pageBreakPreview" zoomScale="98" zoomScaleNormal="100" zoomScaleSheetLayoutView="98" workbookViewId="0">
      <selection activeCell="Q5" sqref="Q5"/>
    </sheetView>
  </sheetViews>
  <sheetFormatPr defaultRowHeight="15" x14ac:dyDescent="0.25"/>
  <cols>
    <col min="1" max="1" width="29.7109375" customWidth="1"/>
    <col min="3" max="3" width="25.28515625" customWidth="1"/>
  </cols>
  <sheetData>
    <row r="1" spans="1:11" ht="44.25" customHeight="1" x14ac:dyDescent="0.25">
      <c r="A1" s="136" t="s">
        <v>358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.75" x14ac:dyDescent="0.25">
      <c r="A2" s="20"/>
      <c r="B2" s="151" t="s">
        <v>498</v>
      </c>
      <c r="C2" s="151"/>
      <c r="D2" s="151"/>
      <c r="E2" s="151"/>
      <c r="F2" s="151"/>
      <c r="G2" s="151"/>
      <c r="H2" s="151"/>
      <c r="I2" s="151"/>
      <c r="J2" s="151"/>
      <c r="K2" s="21"/>
    </row>
    <row r="3" spans="1:11" ht="45" customHeight="1" x14ac:dyDescent="0.25">
      <c r="A3" s="138" t="s">
        <v>304</v>
      </c>
      <c r="B3" s="139" t="s">
        <v>305</v>
      </c>
      <c r="C3" s="138" t="s">
        <v>354</v>
      </c>
      <c r="D3" s="138"/>
      <c r="E3" s="138"/>
      <c r="F3" s="138"/>
      <c r="G3" s="138"/>
      <c r="H3" s="138"/>
      <c r="I3" s="138"/>
      <c r="J3" s="138"/>
      <c r="K3" s="145"/>
    </row>
    <row r="4" spans="1:11" ht="162" customHeight="1" x14ac:dyDescent="0.25">
      <c r="A4" s="138"/>
      <c r="B4" s="139"/>
      <c r="C4" s="39" t="s">
        <v>16</v>
      </c>
      <c r="D4" s="39" t="s">
        <v>18</v>
      </c>
      <c r="E4" s="39" t="s">
        <v>20</v>
      </c>
      <c r="F4" s="39" t="s">
        <v>22</v>
      </c>
      <c r="G4" s="39" t="s">
        <v>24</v>
      </c>
      <c r="H4" s="39" t="s">
        <v>26</v>
      </c>
      <c r="I4" s="39" t="s">
        <v>28</v>
      </c>
      <c r="J4" s="39" t="s">
        <v>30</v>
      </c>
      <c r="K4" s="93" t="s">
        <v>31</v>
      </c>
    </row>
    <row r="5" spans="1:11" x14ac:dyDescent="0.25">
      <c r="A5" s="25" t="s">
        <v>10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94">
        <v>10</v>
      </c>
    </row>
    <row r="6" spans="1:11" ht="15.75" x14ac:dyDescent="0.25">
      <c r="A6" s="77" t="s">
        <v>231</v>
      </c>
      <c r="B6" s="78">
        <v>7334</v>
      </c>
      <c r="C6" s="78">
        <v>250</v>
      </c>
      <c r="D6" s="78">
        <v>838</v>
      </c>
      <c r="E6" s="78">
        <v>2680</v>
      </c>
      <c r="F6" s="78">
        <v>354</v>
      </c>
      <c r="G6" s="78">
        <v>294</v>
      </c>
      <c r="H6" s="78">
        <v>50</v>
      </c>
      <c r="I6" s="78">
        <v>292</v>
      </c>
      <c r="J6" s="78">
        <v>1053</v>
      </c>
      <c r="K6" s="95">
        <v>1523</v>
      </c>
    </row>
    <row r="7" spans="1:11" ht="23.25" customHeight="1" x14ac:dyDescent="0.25">
      <c r="A7" s="80" t="s">
        <v>179</v>
      </c>
      <c r="B7" s="26">
        <v>10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96">
        <v>10</v>
      </c>
    </row>
    <row r="8" spans="1:11" ht="15.75" x14ac:dyDescent="0.25">
      <c r="A8" s="45" t="s">
        <v>180</v>
      </c>
      <c r="B8" s="9">
        <v>32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7">
        <v>31</v>
      </c>
    </row>
    <row r="9" spans="1:11" ht="15.75" x14ac:dyDescent="0.25">
      <c r="A9" s="45" t="s">
        <v>181</v>
      </c>
      <c r="B9" s="9">
        <v>39</v>
      </c>
      <c r="C9" s="9">
        <v>0</v>
      </c>
      <c r="D9" s="9">
        <v>0</v>
      </c>
      <c r="E9" s="9">
        <v>0</v>
      </c>
      <c r="F9" s="9">
        <v>0</v>
      </c>
      <c r="G9" s="9">
        <v>7</v>
      </c>
      <c r="H9" s="9">
        <v>0</v>
      </c>
      <c r="I9" s="9">
        <v>0</v>
      </c>
      <c r="J9" s="9">
        <v>0</v>
      </c>
      <c r="K9" s="97">
        <v>32</v>
      </c>
    </row>
    <row r="10" spans="1:11" ht="15.75" x14ac:dyDescent="0.25">
      <c r="A10" s="45" t="s">
        <v>182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7">
        <v>0</v>
      </c>
    </row>
    <row r="11" spans="1:11" ht="18.75" customHeight="1" x14ac:dyDescent="0.25">
      <c r="A11" s="45" t="s">
        <v>183</v>
      </c>
      <c r="B11" s="9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7">
        <v>36</v>
      </c>
    </row>
    <row r="12" spans="1:11" ht="23.25" customHeight="1" x14ac:dyDescent="0.25">
      <c r="A12" s="45" t="s">
        <v>184</v>
      </c>
      <c r="B12" s="9">
        <v>314</v>
      </c>
      <c r="C12" s="9">
        <v>0</v>
      </c>
      <c r="D12" s="9">
        <v>0</v>
      </c>
      <c r="E12" s="9">
        <v>4</v>
      </c>
      <c r="F12" s="9">
        <v>0</v>
      </c>
      <c r="G12" s="9">
        <v>0</v>
      </c>
      <c r="H12" s="9">
        <v>0</v>
      </c>
      <c r="I12" s="9">
        <v>125</v>
      </c>
      <c r="J12" s="9">
        <v>8</v>
      </c>
      <c r="K12" s="97">
        <v>177</v>
      </c>
    </row>
    <row r="13" spans="1:11" ht="12" customHeight="1" x14ac:dyDescent="0.25">
      <c r="A13" s="45" t="s">
        <v>185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7">
        <v>0</v>
      </c>
    </row>
    <row r="14" spans="1:11" ht="21" customHeight="1" x14ac:dyDescent="0.25">
      <c r="A14" s="45" t="s">
        <v>186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7">
        <v>0</v>
      </c>
    </row>
    <row r="15" spans="1:11" ht="15.75" customHeight="1" x14ac:dyDescent="0.25">
      <c r="A15" s="45" t="s">
        <v>187</v>
      </c>
      <c r="B15" s="9">
        <v>45</v>
      </c>
      <c r="C15" s="9">
        <v>4</v>
      </c>
      <c r="D15" s="9">
        <v>0</v>
      </c>
      <c r="E15" s="9">
        <v>18</v>
      </c>
      <c r="F15" s="9">
        <v>0</v>
      </c>
      <c r="G15" s="9">
        <v>3</v>
      </c>
      <c r="H15" s="9">
        <v>0</v>
      </c>
      <c r="I15" s="9">
        <v>2</v>
      </c>
      <c r="J15" s="9">
        <v>18</v>
      </c>
      <c r="K15" s="97">
        <v>0</v>
      </c>
    </row>
    <row r="16" spans="1:11" ht="15.75" x14ac:dyDescent="0.25">
      <c r="A16" s="45" t="s">
        <v>188</v>
      </c>
      <c r="B16" s="9">
        <v>128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128</v>
      </c>
    </row>
    <row r="17" spans="1:11" ht="15.75" x14ac:dyDescent="0.25">
      <c r="A17" s="45" t="s">
        <v>189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 x14ac:dyDescent="0.25">
      <c r="A18" s="45" t="s">
        <v>190</v>
      </c>
      <c r="B18" s="9">
        <v>674</v>
      </c>
      <c r="C18" s="9">
        <v>0</v>
      </c>
      <c r="D18" s="9">
        <v>0</v>
      </c>
      <c r="E18" s="9">
        <v>0</v>
      </c>
      <c r="F18" s="9">
        <v>3</v>
      </c>
      <c r="G18" s="9">
        <v>165</v>
      </c>
      <c r="H18" s="9">
        <v>32</v>
      </c>
      <c r="I18" s="9">
        <v>11</v>
      </c>
      <c r="J18" s="9">
        <v>33</v>
      </c>
      <c r="K18" s="9">
        <v>430</v>
      </c>
    </row>
    <row r="19" spans="1:11" ht="15.75" x14ac:dyDescent="0.25">
      <c r="A19" s="45" t="s">
        <v>191</v>
      </c>
      <c r="B19" s="9">
        <v>448</v>
      </c>
      <c r="C19" s="9">
        <v>60</v>
      </c>
      <c r="D19" s="9">
        <v>2</v>
      </c>
      <c r="E19" s="9">
        <v>24</v>
      </c>
      <c r="F19" s="9">
        <v>57</v>
      </c>
      <c r="G19" s="9">
        <v>0</v>
      </c>
      <c r="H19" s="9">
        <v>0</v>
      </c>
      <c r="I19" s="9">
        <v>1</v>
      </c>
      <c r="J19" s="9">
        <v>19</v>
      </c>
      <c r="K19" s="9">
        <v>285</v>
      </c>
    </row>
    <row r="20" spans="1:11" ht="15.75" x14ac:dyDescent="0.25">
      <c r="A20" s="45" t="s">
        <v>192</v>
      </c>
      <c r="B20" s="9">
        <v>5002</v>
      </c>
      <c r="C20" s="9">
        <v>186</v>
      </c>
      <c r="D20" s="9">
        <v>836</v>
      </c>
      <c r="E20" s="9">
        <v>2634</v>
      </c>
      <c r="F20" s="9">
        <v>294</v>
      </c>
      <c r="G20" s="9">
        <v>103</v>
      </c>
      <c r="H20" s="9">
        <v>4</v>
      </c>
      <c r="I20" s="9">
        <v>131</v>
      </c>
      <c r="J20" s="9">
        <v>669</v>
      </c>
      <c r="K20" s="9">
        <v>145</v>
      </c>
    </row>
    <row r="21" spans="1:11" ht="15.75" x14ac:dyDescent="0.25">
      <c r="A21" s="45" t="s">
        <v>193</v>
      </c>
      <c r="B21" s="9">
        <v>271</v>
      </c>
      <c r="C21" s="9">
        <v>0</v>
      </c>
      <c r="D21" s="9">
        <v>0</v>
      </c>
      <c r="E21" s="9">
        <v>0</v>
      </c>
      <c r="F21" s="9">
        <v>0</v>
      </c>
      <c r="G21" s="9">
        <v>7</v>
      </c>
      <c r="H21" s="9">
        <v>0</v>
      </c>
      <c r="I21" s="9">
        <v>4</v>
      </c>
      <c r="J21" s="9">
        <v>253</v>
      </c>
      <c r="K21" s="9">
        <v>7</v>
      </c>
    </row>
    <row r="22" spans="1:11" ht="15.75" x14ac:dyDescent="0.25">
      <c r="A22" s="45" t="s">
        <v>194</v>
      </c>
      <c r="B22" s="9">
        <v>74</v>
      </c>
      <c r="C22" s="9">
        <v>0</v>
      </c>
      <c r="D22" s="9">
        <v>0</v>
      </c>
      <c r="E22" s="9">
        <v>0</v>
      </c>
      <c r="F22" s="9">
        <v>0</v>
      </c>
      <c r="G22" s="9">
        <v>9</v>
      </c>
      <c r="H22" s="9">
        <v>14</v>
      </c>
      <c r="I22" s="9">
        <v>0</v>
      </c>
      <c r="J22" s="9">
        <v>4</v>
      </c>
      <c r="K22" s="9">
        <v>47</v>
      </c>
    </row>
    <row r="23" spans="1:11" ht="15.75" x14ac:dyDescent="0.25">
      <c r="A23" s="45" t="s">
        <v>195</v>
      </c>
      <c r="B23" s="9">
        <v>49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49</v>
      </c>
      <c r="K23" s="9">
        <v>0</v>
      </c>
    </row>
    <row r="24" spans="1:11" ht="15.75" x14ac:dyDescent="0.25">
      <c r="A24" s="45" t="s">
        <v>196</v>
      </c>
      <c r="B24" s="9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40</v>
      </c>
    </row>
    <row r="25" spans="1:11" ht="15.75" x14ac:dyDescent="0.25">
      <c r="A25" s="45" t="s">
        <v>197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.75" x14ac:dyDescent="0.25">
      <c r="A26" s="45" t="s">
        <v>198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.75" x14ac:dyDescent="0.25">
      <c r="A27" s="45" t="s">
        <v>199</v>
      </c>
      <c r="B27" s="9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15</v>
      </c>
      <c r="J27" s="9">
        <v>0</v>
      </c>
      <c r="K27" s="9">
        <v>0</v>
      </c>
    </row>
    <row r="28" spans="1:11" ht="15.75" x14ac:dyDescent="0.25">
      <c r="A28" s="45" t="s">
        <v>200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5.75" x14ac:dyDescent="0.25">
      <c r="A29" s="45" t="s">
        <v>201</v>
      </c>
      <c r="B29" s="9">
        <v>23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23</v>
      </c>
    </row>
    <row r="30" spans="1:11" ht="15.75" x14ac:dyDescent="0.25">
      <c r="A30" s="45" t="s">
        <v>202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5.75" x14ac:dyDescent="0.25">
      <c r="A31" s="45" t="s">
        <v>203</v>
      </c>
      <c r="B31" s="9">
        <v>134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</v>
      </c>
      <c r="J31" s="9">
        <v>0</v>
      </c>
      <c r="K31" s="9">
        <v>132</v>
      </c>
    </row>
  </sheetData>
  <mergeCells count="5">
    <mergeCell ref="A1:K1"/>
    <mergeCell ref="B2:J2"/>
    <mergeCell ref="A3:A4"/>
    <mergeCell ref="B3:B4"/>
    <mergeCell ref="C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zoomScaleNormal="100" zoomScaleSheetLayoutView="98" workbookViewId="0">
      <selection activeCell="K21" sqref="K21:K22"/>
    </sheetView>
  </sheetViews>
  <sheetFormatPr defaultRowHeight="15" x14ac:dyDescent="0.25"/>
  <cols>
    <col min="1" max="1" width="17.7109375" customWidth="1"/>
    <col min="2" max="2" width="16.42578125" customWidth="1"/>
    <col min="6" max="6" width="21.42578125" customWidth="1"/>
  </cols>
  <sheetData>
    <row r="1" spans="1:6" ht="52.5" customHeight="1" x14ac:dyDescent="0.25">
      <c r="A1" s="103" t="s">
        <v>489</v>
      </c>
      <c r="B1" s="103"/>
      <c r="C1" s="103"/>
      <c r="D1" s="103"/>
      <c r="E1" s="103"/>
      <c r="F1" s="103"/>
    </row>
    <row r="2" spans="1:6" ht="6.75" customHeight="1" x14ac:dyDescent="0.25">
      <c r="A2" s="14"/>
      <c r="B2" s="14"/>
      <c r="C2" s="14"/>
      <c r="D2" s="14"/>
      <c r="E2" s="14"/>
      <c r="F2" s="14"/>
    </row>
    <row r="3" spans="1:6" ht="7.5" customHeight="1" x14ac:dyDescent="0.25">
      <c r="A3" s="14"/>
      <c r="B3" s="14"/>
      <c r="C3" s="14"/>
      <c r="D3" s="14"/>
      <c r="E3" s="14"/>
      <c r="F3" s="14"/>
    </row>
    <row r="4" spans="1:6" x14ac:dyDescent="0.25">
      <c r="A4" s="106" t="s">
        <v>2</v>
      </c>
      <c r="B4" s="107" t="s">
        <v>4</v>
      </c>
      <c r="C4" s="106" t="s">
        <v>5</v>
      </c>
      <c r="D4" s="106"/>
      <c r="E4" s="106"/>
      <c r="F4" s="106"/>
    </row>
    <row r="5" spans="1:6" ht="76.5" x14ac:dyDescent="0.25">
      <c r="A5" s="106"/>
      <c r="B5" s="108"/>
      <c r="C5" s="15" t="s">
        <v>6</v>
      </c>
      <c r="D5" s="15" t="s">
        <v>7</v>
      </c>
      <c r="E5" s="15" t="s">
        <v>8</v>
      </c>
      <c r="F5" s="15" t="s">
        <v>9</v>
      </c>
    </row>
    <row r="6" spans="1:6" ht="18.75" customHeigh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15.75" x14ac:dyDescent="0.25">
      <c r="A7" s="57" t="s">
        <v>178</v>
      </c>
      <c r="B7" s="16">
        <v>1234</v>
      </c>
      <c r="C7" s="16">
        <v>402</v>
      </c>
      <c r="D7" s="16">
        <v>621</v>
      </c>
      <c r="E7" s="16">
        <v>102</v>
      </c>
      <c r="F7" s="16">
        <v>109</v>
      </c>
    </row>
    <row r="8" spans="1:6" x14ac:dyDescent="0.25">
      <c r="A8" s="17" t="s">
        <v>179</v>
      </c>
      <c r="B8" s="10">
        <v>9</v>
      </c>
      <c r="C8" s="10">
        <v>0</v>
      </c>
      <c r="D8" s="10">
        <v>5</v>
      </c>
      <c r="E8" s="10">
        <v>4</v>
      </c>
      <c r="F8" s="10">
        <v>0</v>
      </c>
    </row>
    <row r="9" spans="1:6" ht="18.75" customHeight="1" x14ac:dyDescent="0.25">
      <c r="A9" s="17" t="s">
        <v>180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7" t="s">
        <v>181</v>
      </c>
      <c r="B10" s="10">
        <v>23</v>
      </c>
      <c r="C10" s="10">
        <v>8</v>
      </c>
      <c r="D10" s="10">
        <v>1</v>
      </c>
      <c r="E10" s="10">
        <v>10</v>
      </c>
      <c r="F10" s="10">
        <v>4</v>
      </c>
    </row>
    <row r="11" spans="1:6" x14ac:dyDescent="0.25">
      <c r="A11" s="17" t="s">
        <v>182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7" t="s">
        <v>183</v>
      </c>
      <c r="B12" s="10">
        <v>13</v>
      </c>
      <c r="C12" s="10">
        <v>3</v>
      </c>
      <c r="D12" s="10">
        <v>10</v>
      </c>
      <c r="E12" s="10">
        <v>0</v>
      </c>
      <c r="F12" s="10">
        <v>0</v>
      </c>
    </row>
    <row r="13" spans="1:6" x14ac:dyDescent="0.25">
      <c r="A13" s="17" t="s">
        <v>184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7" t="s">
        <v>185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7" t="s">
        <v>186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7" t="s">
        <v>187</v>
      </c>
      <c r="B16" s="10">
        <v>17</v>
      </c>
      <c r="C16" s="10">
        <v>0</v>
      </c>
      <c r="D16" s="10">
        <v>16</v>
      </c>
      <c r="E16" s="10">
        <v>1</v>
      </c>
      <c r="F16" s="10">
        <v>0</v>
      </c>
    </row>
    <row r="17" spans="1:6" x14ac:dyDescent="0.25">
      <c r="A17" s="17" t="s">
        <v>188</v>
      </c>
      <c r="B17" s="10">
        <v>2</v>
      </c>
      <c r="C17" s="10">
        <v>2</v>
      </c>
      <c r="D17" s="10">
        <v>0</v>
      </c>
      <c r="E17" s="10">
        <v>0</v>
      </c>
      <c r="F17" s="10">
        <v>0</v>
      </c>
    </row>
    <row r="18" spans="1:6" ht="18.75" customHeight="1" x14ac:dyDescent="0.25">
      <c r="A18" s="17" t="s">
        <v>189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7" t="s">
        <v>190</v>
      </c>
      <c r="B19" s="10">
        <v>110</v>
      </c>
      <c r="C19" s="10">
        <v>21</v>
      </c>
      <c r="D19" s="10">
        <v>80</v>
      </c>
      <c r="E19" s="10">
        <v>8</v>
      </c>
      <c r="F19" s="10">
        <v>1</v>
      </c>
    </row>
    <row r="20" spans="1:6" x14ac:dyDescent="0.25">
      <c r="A20" s="17" t="s">
        <v>191</v>
      </c>
      <c r="B20" s="10">
        <v>15</v>
      </c>
      <c r="C20" s="10">
        <v>6</v>
      </c>
      <c r="D20" s="10">
        <v>9</v>
      </c>
      <c r="E20" s="10">
        <v>0</v>
      </c>
      <c r="F20" s="10">
        <v>0</v>
      </c>
    </row>
    <row r="21" spans="1:6" x14ac:dyDescent="0.25">
      <c r="A21" s="17" t="s">
        <v>192</v>
      </c>
      <c r="B21" s="10">
        <v>29</v>
      </c>
      <c r="C21" s="10">
        <v>28</v>
      </c>
      <c r="D21" s="10">
        <v>0</v>
      </c>
      <c r="E21" s="10">
        <v>1</v>
      </c>
      <c r="F21" s="10">
        <v>0</v>
      </c>
    </row>
    <row r="22" spans="1:6" x14ac:dyDescent="0.25">
      <c r="A22" s="17" t="s">
        <v>193</v>
      </c>
      <c r="B22" s="10">
        <v>15</v>
      </c>
      <c r="C22" s="10">
        <v>0</v>
      </c>
      <c r="D22" s="10">
        <v>15</v>
      </c>
      <c r="E22" s="10">
        <v>0</v>
      </c>
      <c r="F22" s="10">
        <v>0</v>
      </c>
    </row>
    <row r="23" spans="1:6" x14ac:dyDescent="0.25">
      <c r="A23" s="17" t="s">
        <v>194</v>
      </c>
      <c r="B23" s="10">
        <v>17</v>
      </c>
      <c r="C23" s="10">
        <v>16</v>
      </c>
      <c r="D23" s="10">
        <v>1</v>
      </c>
      <c r="E23" s="10">
        <v>0</v>
      </c>
      <c r="F23" s="10">
        <v>0</v>
      </c>
    </row>
    <row r="24" spans="1:6" x14ac:dyDescent="0.25">
      <c r="A24" s="17" t="s">
        <v>195</v>
      </c>
      <c r="B24" s="10">
        <v>5</v>
      </c>
      <c r="C24" s="10">
        <v>0</v>
      </c>
      <c r="D24" s="10">
        <v>3</v>
      </c>
      <c r="E24" s="10">
        <v>0</v>
      </c>
      <c r="F24" s="10">
        <v>2</v>
      </c>
    </row>
    <row r="25" spans="1:6" x14ac:dyDescent="0.25">
      <c r="A25" s="17" t="s">
        <v>196</v>
      </c>
      <c r="B25" s="10">
        <v>5</v>
      </c>
      <c r="C25" s="10">
        <v>5</v>
      </c>
      <c r="D25" s="10">
        <v>0</v>
      </c>
      <c r="E25" s="10">
        <v>0</v>
      </c>
      <c r="F25" s="10">
        <v>0</v>
      </c>
    </row>
    <row r="26" spans="1:6" x14ac:dyDescent="0.25">
      <c r="A26" s="17" t="s">
        <v>197</v>
      </c>
      <c r="B26" s="10">
        <v>74</v>
      </c>
      <c r="C26" s="10">
        <v>0</v>
      </c>
      <c r="D26" s="10">
        <v>43</v>
      </c>
      <c r="E26" s="10">
        <v>3</v>
      </c>
      <c r="F26" s="10">
        <v>28</v>
      </c>
    </row>
    <row r="27" spans="1:6" x14ac:dyDescent="0.25">
      <c r="A27" s="17" t="s">
        <v>198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7" t="s">
        <v>199</v>
      </c>
      <c r="B28" s="10">
        <v>56</v>
      </c>
      <c r="C28" s="10">
        <v>10</v>
      </c>
      <c r="D28" s="10">
        <v>37</v>
      </c>
      <c r="E28" s="10">
        <v>9</v>
      </c>
      <c r="F28" s="10">
        <v>0</v>
      </c>
    </row>
    <row r="29" spans="1:6" x14ac:dyDescent="0.25">
      <c r="A29" s="17" t="s">
        <v>200</v>
      </c>
      <c r="B29" s="10">
        <v>218</v>
      </c>
      <c r="C29" s="10">
        <v>218</v>
      </c>
      <c r="D29" s="10">
        <v>0</v>
      </c>
      <c r="E29" s="10">
        <v>0</v>
      </c>
      <c r="F29" s="10">
        <v>0</v>
      </c>
    </row>
    <row r="30" spans="1:6" x14ac:dyDescent="0.25">
      <c r="A30" s="17" t="s">
        <v>201</v>
      </c>
      <c r="B30" s="10">
        <v>2</v>
      </c>
      <c r="C30" s="10">
        <v>0</v>
      </c>
      <c r="D30" s="10">
        <v>2</v>
      </c>
      <c r="E30" s="10">
        <v>0</v>
      </c>
      <c r="F30" s="10">
        <v>0</v>
      </c>
    </row>
    <row r="31" spans="1:6" x14ac:dyDescent="0.25">
      <c r="A31" s="17" t="s">
        <v>202</v>
      </c>
      <c r="B31" s="10">
        <v>6</v>
      </c>
      <c r="C31" s="10">
        <v>3</v>
      </c>
      <c r="D31" s="10">
        <v>3</v>
      </c>
      <c r="E31" s="10">
        <v>0</v>
      </c>
      <c r="F31" s="10">
        <v>0</v>
      </c>
    </row>
    <row r="32" spans="1:6" x14ac:dyDescent="0.25">
      <c r="A32" s="17" t="s">
        <v>203</v>
      </c>
      <c r="B32" s="10">
        <v>618</v>
      </c>
      <c r="C32" s="10">
        <v>82</v>
      </c>
      <c r="D32" s="10">
        <v>396</v>
      </c>
      <c r="E32" s="10">
        <v>66</v>
      </c>
      <c r="F32" s="10">
        <v>74</v>
      </c>
    </row>
  </sheetData>
  <mergeCells count="4">
    <mergeCell ref="A1:F1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view="pageBreakPreview" zoomScale="112" zoomScaleNormal="100" zoomScaleSheetLayoutView="112" workbookViewId="0">
      <selection activeCell="C10" sqref="C10"/>
    </sheetView>
  </sheetViews>
  <sheetFormatPr defaultRowHeight="15" x14ac:dyDescent="0.25"/>
  <cols>
    <col min="1" max="1" width="33.28515625" customWidth="1"/>
    <col min="3" max="3" width="76.140625" customWidth="1"/>
  </cols>
  <sheetData>
    <row r="1" spans="1:3" ht="60.75" customHeight="1" x14ac:dyDescent="0.3">
      <c r="A1" s="109" t="str">
        <f>'[1]1.2_розг'!A2</f>
        <v>2. Працевлаштування громадян за статтю, віковими групами та рівнем освіти
за  3 квартал 2022 року</v>
      </c>
      <c r="B1" s="109"/>
      <c r="C1" s="109"/>
    </row>
    <row r="2" spans="1:3" ht="18.75" x14ac:dyDescent="0.3">
      <c r="A2" s="28"/>
      <c r="B2" s="28"/>
      <c r="C2" s="29" t="s">
        <v>204</v>
      </c>
    </row>
    <row r="3" spans="1:3" ht="69" customHeight="1" x14ac:dyDescent="0.25">
      <c r="A3" s="30" t="s">
        <v>205</v>
      </c>
      <c r="B3" s="30" t="s">
        <v>206</v>
      </c>
      <c r="C3" s="30" t="s">
        <v>207</v>
      </c>
    </row>
    <row r="4" spans="1:3" ht="18.75" x14ac:dyDescent="0.25">
      <c r="A4" s="30" t="s">
        <v>10</v>
      </c>
      <c r="B4" s="30" t="s">
        <v>11</v>
      </c>
      <c r="C4" s="30">
        <v>1</v>
      </c>
    </row>
    <row r="5" spans="1:3" ht="18.75" x14ac:dyDescent="0.3">
      <c r="A5" s="31" t="s">
        <v>208</v>
      </c>
      <c r="B5" s="32" t="s">
        <v>13</v>
      </c>
      <c r="C5" s="49">
        <f>'[1]1.2_розг'!B8</f>
        <v>1234</v>
      </c>
    </row>
    <row r="6" spans="1:3" ht="18.75" x14ac:dyDescent="0.3">
      <c r="A6" s="110" t="s">
        <v>209</v>
      </c>
      <c r="B6" s="111"/>
      <c r="C6" s="50"/>
    </row>
    <row r="7" spans="1:3" ht="18.75" x14ac:dyDescent="0.3">
      <c r="A7" s="31" t="s">
        <v>210</v>
      </c>
      <c r="B7" s="32" t="s">
        <v>15</v>
      </c>
      <c r="C7" s="34">
        <f>'[1]1.2_розг'!C8</f>
        <v>765</v>
      </c>
    </row>
    <row r="8" spans="1:3" ht="18.75" x14ac:dyDescent="0.3">
      <c r="A8" s="31" t="s">
        <v>211</v>
      </c>
      <c r="B8" s="32" t="s">
        <v>17</v>
      </c>
      <c r="C8" s="34">
        <f>'[1]1.2_розг'!D8</f>
        <v>469</v>
      </c>
    </row>
    <row r="9" spans="1:3" ht="18.75" x14ac:dyDescent="0.3">
      <c r="A9" s="110" t="s">
        <v>212</v>
      </c>
      <c r="B9" s="111"/>
      <c r="C9" s="50"/>
    </row>
    <row r="10" spans="1:3" ht="28.5" customHeight="1" x14ac:dyDescent="0.3">
      <c r="A10" s="31" t="s">
        <v>213</v>
      </c>
      <c r="B10" s="32" t="s">
        <v>19</v>
      </c>
      <c r="C10" s="34">
        <f>'[1]1.2_розг'!E8</f>
        <v>152</v>
      </c>
    </row>
    <row r="11" spans="1:3" ht="25.5" customHeight="1" x14ac:dyDescent="0.3">
      <c r="A11" s="31" t="s">
        <v>214</v>
      </c>
      <c r="B11" s="32" t="s">
        <v>21</v>
      </c>
      <c r="C11" s="34">
        <f>'[1]1.2_розг'!F8</f>
        <v>165</v>
      </c>
    </row>
    <row r="12" spans="1:3" ht="28.5" customHeight="1" x14ac:dyDescent="0.3">
      <c r="A12" s="31" t="s">
        <v>215</v>
      </c>
      <c r="B12" s="32" t="s">
        <v>23</v>
      </c>
      <c r="C12" s="34">
        <f>'[1]1.2_розг'!G8</f>
        <v>210</v>
      </c>
    </row>
    <row r="13" spans="1:3" ht="21" customHeight="1" x14ac:dyDescent="0.3">
      <c r="A13" s="31" t="s">
        <v>216</v>
      </c>
      <c r="B13" s="32" t="s">
        <v>25</v>
      </c>
      <c r="C13" s="34">
        <f>'[1]1.2_розг'!H8</f>
        <v>154</v>
      </c>
    </row>
    <row r="14" spans="1:3" ht="21" customHeight="1" x14ac:dyDescent="0.3">
      <c r="A14" s="31" t="s">
        <v>217</v>
      </c>
      <c r="B14" s="32" t="s">
        <v>27</v>
      </c>
      <c r="C14" s="34">
        <f>'[1]1.2_розг'!I8</f>
        <v>193</v>
      </c>
    </row>
    <row r="15" spans="1:3" ht="21.75" customHeight="1" x14ac:dyDescent="0.3">
      <c r="A15" s="31" t="s">
        <v>218</v>
      </c>
      <c r="B15" s="32" t="s">
        <v>29</v>
      </c>
      <c r="C15" s="34">
        <f>'[1]1.2_розг'!J8</f>
        <v>123</v>
      </c>
    </row>
    <row r="16" spans="1:3" ht="24.75" customHeight="1" x14ac:dyDescent="0.3">
      <c r="A16" s="31" t="s">
        <v>219</v>
      </c>
      <c r="B16" s="32" t="s">
        <v>220</v>
      </c>
      <c r="C16" s="34">
        <f>'[1]1.2_розг'!K8</f>
        <v>165</v>
      </c>
    </row>
    <row r="17" spans="1:3" ht="24" customHeight="1" x14ac:dyDescent="0.3">
      <c r="A17" s="31" t="s">
        <v>221</v>
      </c>
      <c r="B17" s="32" t="s">
        <v>222</v>
      </c>
      <c r="C17" s="34">
        <f>'[1]1.2_розг'!L8</f>
        <v>72</v>
      </c>
    </row>
    <row r="18" spans="1:3" ht="18.75" x14ac:dyDescent="0.3">
      <c r="A18" s="110" t="s">
        <v>223</v>
      </c>
      <c r="B18" s="111"/>
      <c r="C18" s="51"/>
    </row>
    <row r="19" spans="1:3" ht="31.5" customHeight="1" x14ac:dyDescent="0.3">
      <c r="A19" s="31" t="s">
        <v>224</v>
      </c>
      <c r="B19" s="32" t="s">
        <v>225</v>
      </c>
      <c r="C19" s="34">
        <f>'[1]1.2_розг'!M8</f>
        <v>169</v>
      </c>
    </row>
    <row r="20" spans="1:3" ht="49.5" customHeight="1" x14ac:dyDescent="0.3">
      <c r="A20" s="31" t="s">
        <v>226</v>
      </c>
      <c r="B20" s="32" t="s">
        <v>227</v>
      </c>
      <c r="C20" s="34">
        <f>'[1]1.2_розг'!N8</f>
        <v>430</v>
      </c>
    </row>
    <row r="21" spans="1:3" ht="75" customHeight="1" x14ac:dyDescent="0.3">
      <c r="A21" s="31" t="s">
        <v>228</v>
      </c>
      <c r="B21" s="32" t="s">
        <v>229</v>
      </c>
      <c r="C21" s="34">
        <f>'[1]1.2_розг'!O8</f>
        <v>635</v>
      </c>
    </row>
  </sheetData>
  <mergeCells count="4">
    <mergeCell ref="A1:C1"/>
    <mergeCell ref="A6:B6"/>
    <mergeCell ref="A9:B9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view="pageBreakPreview" zoomScale="96" zoomScaleNormal="100" zoomScaleSheetLayoutView="96" workbookViewId="0">
      <selection activeCell="R10" sqref="R10"/>
    </sheetView>
  </sheetViews>
  <sheetFormatPr defaultRowHeight="15" x14ac:dyDescent="0.25"/>
  <cols>
    <col min="1" max="1" width="23" customWidth="1"/>
    <col min="14" max="14" width="12.42578125" customWidth="1"/>
    <col min="15" max="15" width="13.85546875" customWidth="1"/>
  </cols>
  <sheetData>
    <row r="1" spans="1:15" ht="50.25" customHeight="1" x14ac:dyDescent="0.25">
      <c r="A1" s="103" t="s">
        <v>490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" customHeight="1" x14ac:dyDescent="0.25">
      <c r="A3" s="106"/>
      <c r="B3" s="112" t="s">
        <v>178</v>
      </c>
      <c r="C3" s="114" t="s">
        <v>209</v>
      </c>
      <c r="D3" s="115"/>
      <c r="E3" s="114" t="s">
        <v>212</v>
      </c>
      <c r="F3" s="118"/>
      <c r="G3" s="118"/>
      <c r="H3" s="118"/>
      <c r="I3" s="118"/>
      <c r="J3" s="60"/>
      <c r="K3" s="60"/>
      <c r="L3" s="60"/>
      <c r="M3" s="114" t="s">
        <v>223</v>
      </c>
      <c r="N3" s="118"/>
      <c r="O3" s="115"/>
    </row>
    <row r="4" spans="1:15" ht="15" customHeight="1" x14ac:dyDescent="0.25">
      <c r="A4" s="107"/>
      <c r="B4" s="113"/>
      <c r="C4" s="116"/>
      <c r="D4" s="117"/>
      <c r="E4" s="116"/>
      <c r="F4" s="122"/>
      <c r="G4" s="122"/>
      <c r="H4" s="122"/>
      <c r="I4" s="122"/>
      <c r="J4" s="61"/>
      <c r="K4" s="61"/>
      <c r="L4" s="61"/>
      <c r="M4" s="119"/>
      <c r="N4" s="120"/>
      <c r="O4" s="121"/>
    </row>
    <row r="5" spans="1:15" ht="92.25" x14ac:dyDescent="0.25">
      <c r="A5" s="106"/>
      <c r="B5" s="112"/>
      <c r="C5" s="62" t="s">
        <v>210</v>
      </c>
      <c r="D5" s="62" t="s">
        <v>211</v>
      </c>
      <c r="E5" s="18" t="s">
        <v>213</v>
      </c>
      <c r="F5" s="18" t="s">
        <v>214</v>
      </c>
      <c r="G5" s="18" t="s">
        <v>215</v>
      </c>
      <c r="H5" s="18" t="s">
        <v>216</v>
      </c>
      <c r="I5" s="18" t="s">
        <v>217</v>
      </c>
      <c r="J5" s="18" t="s">
        <v>218</v>
      </c>
      <c r="K5" s="18" t="s">
        <v>219</v>
      </c>
      <c r="L5" s="18" t="s">
        <v>221</v>
      </c>
      <c r="M5" s="18" t="s">
        <v>224</v>
      </c>
      <c r="N5" s="18" t="s">
        <v>226</v>
      </c>
      <c r="O5" s="18" t="s">
        <v>230</v>
      </c>
    </row>
    <row r="6" spans="1:15" x14ac:dyDescent="0.25">
      <c r="A6" s="63" t="s">
        <v>10</v>
      </c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4">
        <v>13</v>
      </c>
      <c r="O6" s="64">
        <v>14</v>
      </c>
    </row>
    <row r="7" spans="1:15" ht="15.75" x14ac:dyDescent="0.25">
      <c r="A7" s="57" t="s">
        <v>231</v>
      </c>
      <c r="B7" s="65">
        <v>1234</v>
      </c>
      <c r="C7" s="65">
        <v>765</v>
      </c>
      <c r="D7" s="65">
        <v>469</v>
      </c>
      <c r="E7" s="65">
        <v>152</v>
      </c>
      <c r="F7" s="65">
        <v>165</v>
      </c>
      <c r="G7" s="65">
        <v>210</v>
      </c>
      <c r="H7" s="65">
        <v>154</v>
      </c>
      <c r="I7" s="65">
        <v>193</v>
      </c>
      <c r="J7" s="65">
        <v>123</v>
      </c>
      <c r="K7" s="65">
        <v>165</v>
      </c>
      <c r="L7" s="65">
        <v>72</v>
      </c>
      <c r="M7" s="65">
        <v>169</v>
      </c>
      <c r="N7" s="65">
        <v>430</v>
      </c>
      <c r="O7" s="65">
        <v>635</v>
      </c>
    </row>
    <row r="8" spans="1:15" ht="15.75" x14ac:dyDescent="0.25">
      <c r="A8" s="66" t="s">
        <v>179</v>
      </c>
      <c r="B8" s="9">
        <v>9</v>
      </c>
      <c r="C8" s="9">
        <v>1</v>
      </c>
      <c r="D8" s="9">
        <v>8</v>
      </c>
      <c r="E8" s="9">
        <v>0</v>
      </c>
      <c r="F8" s="9">
        <v>6</v>
      </c>
      <c r="G8" s="9">
        <v>3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</v>
      </c>
      <c r="N8" s="9">
        <v>2</v>
      </c>
      <c r="O8" s="9">
        <v>5</v>
      </c>
    </row>
    <row r="9" spans="1:15" ht="15.75" x14ac:dyDescent="0.25">
      <c r="A9" s="66" t="s">
        <v>180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ht="15.75" x14ac:dyDescent="0.25">
      <c r="A10" s="66" t="s">
        <v>181</v>
      </c>
      <c r="B10" s="9">
        <v>23</v>
      </c>
      <c r="C10" s="9">
        <v>13</v>
      </c>
      <c r="D10" s="9">
        <v>10</v>
      </c>
      <c r="E10" s="9">
        <v>1</v>
      </c>
      <c r="F10" s="9">
        <v>6</v>
      </c>
      <c r="G10" s="9">
        <v>7</v>
      </c>
      <c r="H10" s="9">
        <v>5</v>
      </c>
      <c r="I10" s="9">
        <v>3</v>
      </c>
      <c r="J10" s="9">
        <v>0</v>
      </c>
      <c r="K10" s="9">
        <v>1</v>
      </c>
      <c r="L10" s="9">
        <v>0</v>
      </c>
      <c r="M10" s="9">
        <v>1</v>
      </c>
      <c r="N10" s="9">
        <v>3</v>
      </c>
      <c r="O10" s="9">
        <v>19</v>
      </c>
    </row>
    <row r="11" spans="1:15" ht="15.75" x14ac:dyDescent="0.25">
      <c r="A11" s="66" t="s">
        <v>182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5.75" x14ac:dyDescent="0.25">
      <c r="A12" s="66" t="s">
        <v>183</v>
      </c>
      <c r="B12" s="9">
        <v>13</v>
      </c>
      <c r="C12" s="9">
        <v>6</v>
      </c>
      <c r="D12" s="9">
        <v>7</v>
      </c>
      <c r="E12" s="9">
        <v>1</v>
      </c>
      <c r="F12" s="9">
        <v>1</v>
      </c>
      <c r="G12" s="9">
        <v>2</v>
      </c>
      <c r="H12" s="9">
        <v>4</v>
      </c>
      <c r="I12" s="9">
        <v>4</v>
      </c>
      <c r="J12" s="9">
        <v>0</v>
      </c>
      <c r="K12" s="9">
        <v>1</v>
      </c>
      <c r="L12" s="9">
        <v>0</v>
      </c>
      <c r="M12" s="9">
        <v>2</v>
      </c>
      <c r="N12" s="9">
        <v>2</v>
      </c>
      <c r="O12" s="9">
        <v>9</v>
      </c>
    </row>
    <row r="13" spans="1:15" ht="15.75" x14ac:dyDescent="0.25">
      <c r="A13" s="66" t="s">
        <v>184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5.75" x14ac:dyDescent="0.25">
      <c r="A14" s="66" t="s">
        <v>185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5.75" x14ac:dyDescent="0.25">
      <c r="A15" s="66" t="s">
        <v>186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5.75" x14ac:dyDescent="0.25">
      <c r="A16" s="66" t="s">
        <v>187</v>
      </c>
      <c r="B16" s="9">
        <v>17</v>
      </c>
      <c r="C16" s="9">
        <v>17</v>
      </c>
      <c r="D16" s="9">
        <v>0</v>
      </c>
      <c r="E16" s="9">
        <v>2</v>
      </c>
      <c r="F16" s="9">
        <v>0</v>
      </c>
      <c r="G16" s="9">
        <v>1</v>
      </c>
      <c r="H16" s="9">
        <v>2</v>
      </c>
      <c r="I16" s="9">
        <v>5</v>
      </c>
      <c r="J16" s="9">
        <v>7</v>
      </c>
      <c r="K16" s="9">
        <v>0</v>
      </c>
      <c r="L16" s="9">
        <v>0</v>
      </c>
      <c r="M16" s="9">
        <v>0</v>
      </c>
      <c r="N16" s="9">
        <v>4</v>
      </c>
      <c r="O16" s="9">
        <v>13</v>
      </c>
    </row>
    <row r="17" spans="1:15" ht="15.75" x14ac:dyDescent="0.25">
      <c r="A17" s="66" t="s">
        <v>188</v>
      </c>
      <c r="B17" s="9">
        <v>2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1</v>
      </c>
      <c r="O17" s="9">
        <v>1</v>
      </c>
    </row>
    <row r="18" spans="1:15" ht="15.75" x14ac:dyDescent="0.25">
      <c r="A18" s="66" t="s">
        <v>189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5.75" x14ac:dyDescent="0.25">
      <c r="A19" s="66" t="s">
        <v>190</v>
      </c>
      <c r="B19" s="9">
        <v>110</v>
      </c>
      <c r="C19" s="9">
        <v>82</v>
      </c>
      <c r="D19" s="9">
        <v>28</v>
      </c>
      <c r="E19" s="9">
        <v>37</v>
      </c>
      <c r="F19" s="9">
        <v>12</v>
      </c>
      <c r="G19" s="9">
        <v>14</v>
      </c>
      <c r="H19" s="9">
        <v>18</v>
      </c>
      <c r="I19" s="9">
        <v>10</v>
      </c>
      <c r="J19" s="9">
        <v>3</v>
      </c>
      <c r="K19" s="9">
        <v>8</v>
      </c>
      <c r="L19" s="9">
        <v>8</v>
      </c>
      <c r="M19" s="9">
        <v>12</v>
      </c>
      <c r="N19" s="9">
        <v>44</v>
      </c>
      <c r="O19" s="9">
        <v>54</v>
      </c>
    </row>
    <row r="20" spans="1:15" ht="15.75" x14ac:dyDescent="0.25">
      <c r="A20" s="66" t="s">
        <v>191</v>
      </c>
      <c r="B20" s="9">
        <v>15</v>
      </c>
      <c r="C20" s="9">
        <v>3</v>
      </c>
      <c r="D20" s="9">
        <v>12</v>
      </c>
      <c r="E20" s="9">
        <v>0</v>
      </c>
      <c r="F20" s="9">
        <v>4</v>
      </c>
      <c r="G20" s="9">
        <v>5</v>
      </c>
      <c r="H20" s="9">
        <v>4</v>
      </c>
      <c r="I20" s="9">
        <v>2</v>
      </c>
      <c r="J20" s="9">
        <v>0</v>
      </c>
      <c r="K20" s="9">
        <v>0</v>
      </c>
      <c r="L20" s="9">
        <v>0</v>
      </c>
      <c r="M20" s="9">
        <v>10</v>
      </c>
      <c r="N20" s="9">
        <v>2</v>
      </c>
      <c r="O20" s="9">
        <v>3</v>
      </c>
    </row>
    <row r="21" spans="1:15" ht="15.75" x14ac:dyDescent="0.25">
      <c r="A21" s="66" t="s">
        <v>192</v>
      </c>
      <c r="B21" s="9">
        <v>29</v>
      </c>
      <c r="C21" s="9">
        <v>24</v>
      </c>
      <c r="D21" s="9">
        <v>5</v>
      </c>
      <c r="E21" s="9">
        <v>11</v>
      </c>
      <c r="F21" s="9">
        <v>5</v>
      </c>
      <c r="G21" s="9">
        <v>3</v>
      </c>
      <c r="H21" s="9">
        <v>4</v>
      </c>
      <c r="I21" s="9">
        <v>2</v>
      </c>
      <c r="J21" s="9">
        <v>3</v>
      </c>
      <c r="K21" s="9">
        <v>1</v>
      </c>
      <c r="L21" s="9">
        <v>0</v>
      </c>
      <c r="M21" s="9">
        <v>3</v>
      </c>
      <c r="N21" s="9">
        <v>4</v>
      </c>
      <c r="O21" s="9">
        <v>22</v>
      </c>
    </row>
    <row r="22" spans="1:15" ht="15.75" x14ac:dyDescent="0.25">
      <c r="A22" s="66" t="s">
        <v>193</v>
      </c>
      <c r="B22" s="9">
        <v>15</v>
      </c>
      <c r="C22" s="9">
        <v>6</v>
      </c>
      <c r="D22" s="9">
        <v>9</v>
      </c>
      <c r="E22" s="9">
        <v>2</v>
      </c>
      <c r="F22" s="9">
        <v>1</v>
      </c>
      <c r="G22" s="9">
        <v>3</v>
      </c>
      <c r="H22" s="9">
        <v>5</v>
      </c>
      <c r="I22" s="9">
        <v>2</v>
      </c>
      <c r="J22" s="9">
        <v>0</v>
      </c>
      <c r="K22" s="9">
        <v>2</v>
      </c>
      <c r="L22" s="9">
        <v>0</v>
      </c>
      <c r="M22" s="9">
        <v>0</v>
      </c>
      <c r="N22" s="9">
        <v>5</v>
      </c>
      <c r="O22" s="9">
        <v>10</v>
      </c>
    </row>
    <row r="23" spans="1:15" ht="15.75" x14ac:dyDescent="0.25">
      <c r="A23" s="66" t="s">
        <v>194</v>
      </c>
      <c r="B23" s="9">
        <v>17</v>
      </c>
      <c r="C23" s="9">
        <v>15</v>
      </c>
      <c r="D23" s="9">
        <v>2</v>
      </c>
      <c r="E23" s="9">
        <v>9</v>
      </c>
      <c r="F23" s="9">
        <v>5</v>
      </c>
      <c r="G23" s="9">
        <v>1</v>
      </c>
      <c r="H23" s="9">
        <v>0</v>
      </c>
      <c r="I23" s="9">
        <v>0</v>
      </c>
      <c r="J23" s="9">
        <v>1</v>
      </c>
      <c r="K23" s="9">
        <v>0</v>
      </c>
      <c r="L23" s="9">
        <v>1</v>
      </c>
      <c r="M23" s="9">
        <v>0</v>
      </c>
      <c r="N23" s="9">
        <v>13</v>
      </c>
      <c r="O23" s="9">
        <v>4</v>
      </c>
    </row>
    <row r="24" spans="1:15" ht="15.75" x14ac:dyDescent="0.25">
      <c r="A24" s="66" t="s">
        <v>195</v>
      </c>
      <c r="B24" s="9">
        <v>5</v>
      </c>
      <c r="C24" s="9">
        <v>1</v>
      </c>
      <c r="D24" s="9">
        <v>4</v>
      </c>
      <c r="E24" s="9">
        <v>1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2</v>
      </c>
      <c r="N24" s="9">
        <v>0</v>
      </c>
      <c r="O24" s="9">
        <v>3</v>
      </c>
    </row>
    <row r="25" spans="1:15" ht="15.75" x14ac:dyDescent="0.25">
      <c r="A25" s="66" t="s">
        <v>196</v>
      </c>
      <c r="B25" s="9">
        <v>5</v>
      </c>
      <c r="C25" s="9">
        <v>5</v>
      </c>
      <c r="D25" s="9">
        <v>0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0</v>
      </c>
      <c r="K25" s="9">
        <v>0</v>
      </c>
      <c r="L25" s="9">
        <v>0</v>
      </c>
      <c r="M25" s="9">
        <v>2</v>
      </c>
      <c r="N25" s="9">
        <v>1</v>
      </c>
      <c r="O25" s="9">
        <v>2</v>
      </c>
    </row>
    <row r="26" spans="1:15" ht="15.75" x14ac:dyDescent="0.25">
      <c r="A26" s="66" t="s">
        <v>197</v>
      </c>
      <c r="B26" s="9">
        <v>74</v>
      </c>
      <c r="C26" s="9">
        <v>23</v>
      </c>
      <c r="D26" s="9">
        <v>51</v>
      </c>
      <c r="E26" s="9">
        <v>33</v>
      </c>
      <c r="F26" s="9">
        <v>20</v>
      </c>
      <c r="G26" s="9">
        <v>12</v>
      </c>
      <c r="H26" s="9">
        <v>2</v>
      </c>
      <c r="I26" s="9">
        <v>3</v>
      </c>
      <c r="J26" s="9">
        <v>1</v>
      </c>
      <c r="K26" s="9">
        <v>3</v>
      </c>
      <c r="L26" s="9">
        <v>0</v>
      </c>
      <c r="M26" s="9">
        <v>0</v>
      </c>
      <c r="N26" s="9">
        <v>0</v>
      </c>
      <c r="O26" s="9">
        <v>74</v>
      </c>
    </row>
    <row r="27" spans="1:15" ht="15.75" x14ac:dyDescent="0.25">
      <c r="A27" s="66" t="s">
        <v>198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5.75" x14ac:dyDescent="0.25">
      <c r="A28" s="66" t="s">
        <v>199</v>
      </c>
      <c r="B28" s="9">
        <v>56</v>
      </c>
      <c r="C28" s="9">
        <v>29</v>
      </c>
      <c r="D28" s="9">
        <v>27</v>
      </c>
      <c r="E28" s="9">
        <v>5</v>
      </c>
      <c r="F28" s="9">
        <v>7</v>
      </c>
      <c r="G28" s="9">
        <v>14</v>
      </c>
      <c r="H28" s="9">
        <v>6</v>
      </c>
      <c r="I28" s="9">
        <v>7</v>
      </c>
      <c r="J28" s="9">
        <v>4</v>
      </c>
      <c r="K28" s="9">
        <v>5</v>
      </c>
      <c r="L28" s="9">
        <v>8</v>
      </c>
      <c r="M28" s="9">
        <v>3</v>
      </c>
      <c r="N28" s="9">
        <v>26</v>
      </c>
      <c r="O28" s="9">
        <v>27</v>
      </c>
    </row>
    <row r="29" spans="1:15" ht="15.75" x14ac:dyDescent="0.25">
      <c r="A29" s="66" t="s">
        <v>200</v>
      </c>
      <c r="B29" s="9">
        <v>218</v>
      </c>
      <c r="C29" s="9">
        <v>208</v>
      </c>
      <c r="D29" s="9">
        <v>10</v>
      </c>
      <c r="E29" s="9">
        <v>0</v>
      </c>
      <c r="F29" s="9">
        <v>18</v>
      </c>
      <c r="G29" s="9">
        <v>39</v>
      </c>
      <c r="H29" s="9">
        <v>25</v>
      </c>
      <c r="I29" s="9">
        <v>47</v>
      </c>
      <c r="J29" s="9">
        <v>29</v>
      </c>
      <c r="K29" s="9">
        <v>52</v>
      </c>
      <c r="L29" s="9">
        <v>8</v>
      </c>
      <c r="M29" s="9">
        <v>49</v>
      </c>
      <c r="N29" s="9">
        <v>68</v>
      </c>
      <c r="O29" s="9">
        <v>101</v>
      </c>
    </row>
    <row r="30" spans="1:15" ht="15.75" x14ac:dyDescent="0.25">
      <c r="A30" s="66" t="s">
        <v>201</v>
      </c>
      <c r="B30" s="9">
        <v>2</v>
      </c>
      <c r="C30" s="9">
        <v>1</v>
      </c>
      <c r="D30" s="9">
        <v>1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</v>
      </c>
      <c r="O30" s="9">
        <v>0</v>
      </c>
    </row>
    <row r="31" spans="1:15" ht="15.75" x14ac:dyDescent="0.25">
      <c r="A31" s="66" t="s">
        <v>202</v>
      </c>
      <c r="B31" s="9">
        <v>6</v>
      </c>
      <c r="C31" s="9">
        <v>4</v>
      </c>
      <c r="D31" s="9">
        <v>2</v>
      </c>
      <c r="E31" s="9">
        <v>2</v>
      </c>
      <c r="F31" s="9">
        <v>0</v>
      </c>
      <c r="G31" s="9">
        <v>0</v>
      </c>
      <c r="H31" s="9">
        <v>1</v>
      </c>
      <c r="I31" s="9">
        <v>3</v>
      </c>
      <c r="J31" s="9">
        <v>0</v>
      </c>
      <c r="K31" s="9">
        <v>0</v>
      </c>
      <c r="L31" s="9">
        <v>0</v>
      </c>
      <c r="M31" s="9">
        <v>1</v>
      </c>
      <c r="N31" s="9">
        <v>4</v>
      </c>
      <c r="O31" s="9">
        <v>1</v>
      </c>
    </row>
    <row r="32" spans="1:15" ht="15.75" x14ac:dyDescent="0.25">
      <c r="A32" s="66" t="s">
        <v>203</v>
      </c>
      <c r="B32" s="9">
        <v>618</v>
      </c>
      <c r="C32" s="9">
        <v>327</v>
      </c>
      <c r="D32" s="9">
        <v>291</v>
      </c>
      <c r="E32" s="9">
        <v>46</v>
      </c>
      <c r="F32" s="9">
        <v>75</v>
      </c>
      <c r="G32" s="9">
        <v>105</v>
      </c>
      <c r="H32" s="9">
        <v>76</v>
      </c>
      <c r="I32" s="9">
        <v>104</v>
      </c>
      <c r="J32" s="9">
        <v>75</v>
      </c>
      <c r="K32" s="9">
        <v>90</v>
      </c>
      <c r="L32" s="9">
        <v>47</v>
      </c>
      <c r="M32" s="9">
        <v>82</v>
      </c>
      <c r="N32" s="9">
        <v>249</v>
      </c>
      <c r="O32" s="9">
        <v>287</v>
      </c>
    </row>
  </sheetData>
  <mergeCells count="6">
    <mergeCell ref="A1:O1"/>
    <mergeCell ref="A3:A5"/>
    <mergeCell ref="B3:B5"/>
    <mergeCell ref="C3:D4"/>
    <mergeCell ref="M3:O4"/>
    <mergeCell ref="E3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view="pageBreakPreview" zoomScale="96" zoomScaleNormal="100" zoomScaleSheetLayoutView="96" workbookViewId="0">
      <selection activeCell="F13" sqref="F13"/>
    </sheetView>
  </sheetViews>
  <sheetFormatPr defaultRowHeight="15" x14ac:dyDescent="0.25"/>
  <cols>
    <col min="1" max="1" width="33" customWidth="1"/>
    <col min="3" max="3" width="62.7109375" customWidth="1"/>
  </cols>
  <sheetData>
    <row r="1" spans="1:3" ht="55.5" customHeight="1" x14ac:dyDescent="0.3">
      <c r="A1" s="109" t="s">
        <v>243</v>
      </c>
      <c r="B1" s="109"/>
      <c r="C1" s="109"/>
    </row>
    <row r="2" spans="1:3" ht="57.75" customHeight="1" x14ac:dyDescent="0.3">
      <c r="A2" s="109" t="str">
        <f>'[2]2_розг'!A2</f>
        <v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3 квартал 2022 року</v>
      </c>
      <c r="B2" s="109"/>
      <c r="C2" s="109"/>
    </row>
    <row r="3" spans="1:3" ht="18.75" x14ac:dyDescent="0.3">
      <c r="A3" s="28"/>
      <c r="B3" s="28"/>
      <c r="C3" s="29" t="s">
        <v>204</v>
      </c>
    </row>
    <row r="4" spans="1:3" ht="102" customHeight="1" x14ac:dyDescent="0.25">
      <c r="A4" s="30" t="s">
        <v>244</v>
      </c>
      <c r="B4" s="30" t="s">
        <v>206</v>
      </c>
      <c r="C4" s="30" t="s">
        <v>245</v>
      </c>
    </row>
    <row r="5" spans="1:3" ht="18.75" x14ac:dyDescent="0.25">
      <c r="A5" s="30" t="s">
        <v>10</v>
      </c>
      <c r="B5" s="30" t="s">
        <v>11</v>
      </c>
      <c r="C5" s="30">
        <v>1</v>
      </c>
    </row>
    <row r="6" spans="1:3" ht="18.75" x14ac:dyDescent="0.3">
      <c r="A6" s="31" t="s">
        <v>208</v>
      </c>
      <c r="B6" s="32" t="s">
        <v>13</v>
      </c>
      <c r="C6" s="33">
        <f>'[2]2_розг'!B8</f>
        <v>6576</v>
      </c>
    </row>
    <row r="7" spans="1:3" ht="18.75" x14ac:dyDescent="0.3">
      <c r="A7" s="110" t="s">
        <v>232</v>
      </c>
      <c r="B7" s="111"/>
      <c r="C7" s="50"/>
    </row>
    <row r="8" spans="1:3" ht="18.75" x14ac:dyDescent="0.3">
      <c r="A8" s="31" t="s">
        <v>236</v>
      </c>
      <c r="B8" s="32" t="s">
        <v>15</v>
      </c>
      <c r="C8" s="34">
        <f>'[2]2_розг'!C8</f>
        <v>1954</v>
      </c>
    </row>
    <row r="9" spans="1:3" ht="42.75" customHeight="1" x14ac:dyDescent="0.3">
      <c r="A9" s="31" t="s">
        <v>237</v>
      </c>
      <c r="B9" s="32" t="s">
        <v>17</v>
      </c>
      <c r="C9" s="34">
        <f>'[2]2_розг'!D8</f>
        <v>1111</v>
      </c>
    </row>
    <row r="10" spans="1:3" ht="43.5" customHeight="1" x14ac:dyDescent="0.3">
      <c r="A10" s="31" t="s">
        <v>238</v>
      </c>
      <c r="B10" s="32" t="s">
        <v>19</v>
      </c>
      <c r="C10" s="34">
        <f>'[2]2_розг'!E8</f>
        <v>893</v>
      </c>
    </row>
    <row r="11" spans="1:3" ht="33.75" customHeight="1" x14ac:dyDescent="0.3">
      <c r="A11" s="31" t="s">
        <v>239</v>
      </c>
      <c r="B11" s="32" t="s">
        <v>21</v>
      </c>
      <c r="C11" s="34">
        <f>'[2]2_розг'!F8</f>
        <v>371</v>
      </c>
    </row>
    <row r="12" spans="1:3" ht="33" customHeight="1" x14ac:dyDescent="0.3">
      <c r="A12" s="31" t="s">
        <v>240</v>
      </c>
      <c r="B12" s="32" t="s">
        <v>23</v>
      </c>
      <c r="C12" s="34">
        <f>'[2]2_розг'!G8</f>
        <v>2247</v>
      </c>
    </row>
    <row r="13" spans="1:3" ht="18.75" x14ac:dyDescent="0.3">
      <c r="A13" s="110" t="s">
        <v>233</v>
      </c>
      <c r="B13" s="111"/>
      <c r="C13" s="50"/>
    </row>
    <row r="14" spans="1:3" ht="59.25" customHeight="1" x14ac:dyDescent="0.3">
      <c r="A14" s="31" t="s">
        <v>6</v>
      </c>
      <c r="B14" s="32" t="s">
        <v>25</v>
      </c>
      <c r="C14" s="34">
        <f>'[2]2_розг'!H8</f>
        <v>1521</v>
      </c>
    </row>
    <row r="15" spans="1:3" ht="48.75" customHeight="1" x14ac:dyDescent="0.3">
      <c r="A15" s="31" t="s">
        <v>7</v>
      </c>
      <c r="B15" s="32" t="s">
        <v>27</v>
      </c>
      <c r="C15" s="34">
        <f>'[2]2_розг'!I8</f>
        <v>4278</v>
      </c>
    </row>
    <row r="16" spans="1:3" ht="57.75" customHeight="1" x14ac:dyDescent="0.3">
      <c r="A16" s="31" t="s">
        <v>8</v>
      </c>
      <c r="B16" s="32" t="s">
        <v>29</v>
      </c>
      <c r="C16" s="34">
        <f>'[2]2_розг'!J8</f>
        <v>454</v>
      </c>
    </row>
    <row r="17" spans="1:3" ht="69" customHeight="1" x14ac:dyDescent="0.3">
      <c r="A17" s="31" t="s">
        <v>9</v>
      </c>
      <c r="B17" s="32" t="s">
        <v>220</v>
      </c>
      <c r="C17" s="34">
        <f>'[2]2_розг'!K8</f>
        <v>323</v>
      </c>
    </row>
    <row r="18" spans="1:3" ht="18.75" x14ac:dyDescent="0.3">
      <c r="A18" s="110" t="s">
        <v>234</v>
      </c>
      <c r="B18" s="111"/>
      <c r="C18" s="51"/>
    </row>
    <row r="19" spans="1:3" ht="27" customHeight="1" x14ac:dyDescent="0.3">
      <c r="A19" s="31" t="s">
        <v>241</v>
      </c>
      <c r="B19" s="32" t="s">
        <v>222</v>
      </c>
      <c r="C19" s="34">
        <f>'[2]2_розг'!L8</f>
        <v>4419</v>
      </c>
    </row>
    <row r="20" spans="1:3" ht="33.75" customHeight="1" x14ac:dyDescent="0.3">
      <c r="A20" s="31" t="s">
        <v>242</v>
      </c>
      <c r="B20" s="32" t="s">
        <v>225</v>
      </c>
      <c r="C20" s="34">
        <f>'[2]2_розг'!M8</f>
        <v>2157</v>
      </c>
    </row>
    <row r="22" spans="1:3" ht="180.75" customHeight="1" x14ac:dyDescent="0.3">
      <c r="A22" s="123" t="s">
        <v>246</v>
      </c>
      <c r="B22" s="123"/>
      <c r="C22" s="19">
        <f>'[2]2_розг'!N8</f>
        <v>880</v>
      </c>
    </row>
  </sheetData>
  <mergeCells count="6">
    <mergeCell ref="A22:B22"/>
    <mergeCell ref="A1:C1"/>
    <mergeCell ref="A2:C2"/>
    <mergeCell ref="A7:B7"/>
    <mergeCell ref="A13:B13"/>
    <mergeCell ref="A18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view="pageBreakPreview" zoomScale="98" zoomScaleNormal="100" zoomScaleSheetLayoutView="98" workbookViewId="0">
      <selection activeCell="Q9" sqref="Q9"/>
    </sheetView>
  </sheetViews>
  <sheetFormatPr defaultRowHeight="15" x14ac:dyDescent="0.25"/>
  <cols>
    <col min="1" max="1" width="22.140625" customWidth="1"/>
    <col min="12" max="12" width="11.42578125" customWidth="1"/>
    <col min="13" max="13" width="12.42578125" customWidth="1"/>
    <col min="14" max="14" width="32.42578125" customWidth="1"/>
  </cols>
  <sheetData>
    <row r="1" spans="1:14" ht="54.75" customHeight="1" x14ac:dyDescent="0.25">
      <c r="A1" s="103" t="s">
        <v>491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customHeight="1" x14ac:dyDescent="0.25">
      <c r="A3" s="106"/>
      <c r="B3" s="112" t="s">
        <v>178</v>
      </c>
      <c r="C3" s="114" t="s">
        <v>232</v>
      </c>
      <c r="D3" s="118"/>
      <c r="E3" s="118"/>
      <c r="F3" s="118"/>
      <c r="G3" s="115"/>
      <c r="H3" s="114" t="s">
        <v>233</v>
      </c>
      <c r="I3" s="118"/>
      <c r="J3" s="118"/>
      <c r="K3" s="115"/>
      <c r="L3" s="124" t="s">
        <v>234</v>
      </c>
      <c r="M3" s="125"/>
      <c r="N3" s="128" t="s">
        <v>235</v>
      </c>
    </row>
    <row r="4" spans="1:14" ht="15" customHeight="1" x14ac:dyDescent="0.25">
      <c r="A4" s="107"/>
      <c r="B4" s="113"/>
      <c r="C4" s="116"/>
      <c r="D4" s="122"/>
      <c r="E4" s="122"/>
      <c r="F4" s="122"/>
      <c r="G4" s="117"/>
      <c r="H4" s="116"/>
      <c r="I4" s="122"/>
      <c r="J4" s="122"/>
      <c r="K4" s="117"/>
      <c r="L4" s="126"/>
      <c r="M4" s="127"/>
      <c r="N4" s="129"/>
    </row>
    <row r="5" spans="1:14" ht="136.5" customHeight="1" x14ac:dyDescent="0.25">
      <c r="A5" s="106"/>
      <c r="B5" s="112"/>
      <c r="C5" s="46" t="s">
        <v>236</v>
      </c>
      <c r="D5" s="46" t="s">
        <v>237</v>
      </c>
      <c r="E5" s="46" t="s">
        <v>238</v>
      </c>
      <c r="F5" s="46" t="s">
        <v>239</v>
      </c>
      <c r="G5" s="46" t="s">
        <v>240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241</v>
      </c>
      <c r="M5" s="46" t="s">
        <v>242</v>
      </c>
      <c r="N5" s="130"/>
    </row>
    <row r="6" spans="1:14" x14ac:dyDescent="0.25">
      <c r="A6" s="63" t="s">
        <v>10</v>
      </c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4">
        <v>13</v>
      </c>
    </row>
    <row r="7" spans="1:14" ht="15.75" x14ac:dyDescent="0.25">
      <c r="A7" s="57" t="s">
        <v>231</v>
      </c>
      <c r="B7" s="65">
        <v>6576</v>
      </c>
      <c r="C7" s="65">
        <v>1954</v>
      </c>
      <c r="D7" s="65">
        <v>1111</v>
      </c>
      <c r="E7" s="65">
        <v>893</v>
      </c>
      <c r="F7" s="65">
        <v>371</v>
      </c>
      <c r="G7" s="65">
        <v>2247</v>
      </c>
      <c r="H7" s="65">
        <v>1521</v>
      </c>
      <c r="I7" s="65">
        <v>4278</v>
      </c>
      <c r="J7" s="65">
        <v>454</v>
      </c>
      <c r="K7" s="65">
        <v>323</v>
      </c>
      <c r="L7" s="65">
        <v>4419</v>
      </c>
      <c r="M7" s="65">
        <v>2157</v>
      </c>
      <c r="N7" s="65">
        <v>880</v>
      </c>
    </row>
    <row r="8" spans="1:14" ht="15.75" x14ac:dyDescent="0.25">
      <c r="A8" s="66" t="s">
        <v>179</v>
      </c>
      <c r="B8" s="9">
        <v>5</v>
      </c>
      <c r="C8" s="9">
        <v>5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5</v>
      </c>
      <c r="J8" s="9">
        <v>0</v>
      </c>
      <c r="K8" s="9">
        <v>0</v>
      </c>
      <c r="L8" s="9">
        <v>2</v>
      </c>
      <c r="M8" s="9">
        <v>3</v>
      </c>
      <c r="N8" s="9">
        <v>0</v>
      </c>
    </row>
    <row r="9" spans="1:14" ht="15.75" x14ac:dyDescent="0.25">
      <c r="A9" s="66" t="s">
        <v>180</v>
      </c>
      <c r="B9" s="9">
        <v>17</v>
      </c>
      <c r="C9" s="9">
        <v>17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17</v>
      </c>
      <c r="J9" s="9">
        <v>0</v>
      </c>
      <c r="K9" s="9">
        <v>0</v>
      </c>
      <c r="L9" s="9">
        <v>11</v>
      </c>
      <c r="M9" s="9">
        <v>6</v>
      </c>
      <c r="N9" s="9">
        <v>1</v>
      </c>
    </row>
    <row r="10" spans="1:14" ht="15.75" x14ac:dyDescent="0.25">
      <c r="A10" s="66" t="s">
        <v>181</v>
      </c>
      <c r="B10" s="9">
        <v>361</v>
      </c>
      <c r="C10" s="9">
        <v>117</v>
      </c>
      <c r="D10" s="9">
        <v>38</v>
      </c>
      <c r="E10" s="9">
        <v>54</v>
      </c>
      <c r="F10" s="9">
        <v>71</v>
      </c>
      <c r="G10" s="9">
        <v>81</v>
      </c>
      <c r="H10" s="9">
        <v>11</v>
      </c>
      <c r="I10" s="9">
        <v>329</v>
      </c>
      <c r="J10" s="9">
        <v>8</v>
      </c>
      <c r="K10" s="9">
        <v>13</v>
      </c>
      <c r="L10" s="9">
        <v>344</v>
      </c>
      <c r="M10" s="9">
        <v>17</v>
      </c>
      <c r="N10" s="9">
        <v>171</v>
      </c>
    </row>
    <row r="11" spans="1:14" ht="15.75" x14ac:dyDescent="0.25">
      <c r="A11" s="66" t="s">
        <v>182</v>
      </c>
      <c r="B11" s="9">
        <v>8</v>
      </c>
      <c r="C11" s="9">
        <v>0</v>
      </c>
      <c r="D11" s="9">
        <v>0</v>
      </c>
      <c r="E11" s="9">
        <v>0</v>
      </c>
      <c r="F11" s="9">
        <v>0</v>
      </c>
      <c r="G11" s="9">
        <v>8</v>
      </c>
      <c r="H11" s="9">
        <v>0</v>
      </c>
      <c r="I11" s="9">
        <v>8</v>
      </c>
      <c r="J11" s="9">
        <v>0</v>
      </c>
      <c r="K11" s="9">
        <v>0</v>
      </c>
      <c r="L11" s="9">
        <v>8</v>
      </c>
      <c r="M11" s="9">
        <v>0</v>
      </c>
      <c r="N11" s="9">
        <v>0</v>
      </c>
    </row>
    <row r="12" spans="1:14" ht="15.75" x14ac:dyDescent="0.25">
      <c r="A12" s="66" t="s">
        <v>183</v>
      </c>
      <c r="B12" s="9">
        <v>112</v>
      </c>
      <c r="C12" s="9">
        <v>0</v>
      </c>
      <c r="D12" s="9">
        <v>0</v>
      </c>
      <c r="E12" s="9">
        <v>78</v>
      </c>
      <c r="F12" s="9">
        <v>0</v>
      </c>
      <c r="G12" s="9">
        <v>34</v>
      </c>
      <c r="H12" s="9">
        <v>1</v>
      </c>
      <c r="I12" s="9">
        <v>111</v>
      </c>
      <c r="J12" s="9">
        <v>0</v>
      </c>
      <c r="K12" s="9">
        <v>0</v>
      </c>
      <c r="L12" s="9">
        <v>101</v>
      </c>
      <c r="M12" s="9">
        <v>11</v>
      </c>
      <c r="N12" s="9">
        <v>9</v>
      </c>
    </row>
    <row r="13" spans="1:14" ht="15.75" x14ac:dyDescent="0.25">
      <c r="A13" s="66" t="s">
        <v>184</v>
      </c>
      <c r="B13" s="9">
        <v>18</v>
      </c>
      <c r="C13" s="9">
        <v>0</v>
      </c>
      <c r="D13" s="9">
        <v>18</v>
      </c>
      <c r="E13" s="9">
        <v>0</v>
      </c>
      <c r="F13" s="9">
        <v>0</v>
      </c>
      <c r="G13" s="9">
        <v>0</v>
      </c>
      <c r="H13" s="9">
        <v>0</v>
      </c>
      <c r="I13" s="9">
        <v>18</v>
      </c>
      <c r="J13" s="9">
        <v>0</v>
      </c>
      <c r="K13" s="9">
        <v>0</v>
      </c>
      <c r="L13" s="9">
        <v>17</v>
      </c>
      <c r="M13" s="9">
        <v>1</v>
      </c>
      <c r="N13" s="9">
        <v>4</v>
      </c>
    </row>
    <row r="14" spans="1:14" ht="15.75" x14ac:dyDescent="0.25">
      <c r="A14" s="66" t="s">
        <v>185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5.75" x14ac:dyDescent="0.25">
      <c r="A15" s="66" t="s">
        <v>186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15.75" x14ac:dyDescent="0.25">
      <c r="A16" s="66" t="s">
        <v>187</v>
      </c>
      <c r="B16" s="9">
        <v>908</v>
      </c>
      <c r="C16" s="9">
        <v>105</v>
      </c>
      <c r="D16" s="9">
        <v>127</v>
      </c>
      <c r="E16" s="9">
        <v>80</v>
      </c>
      <c r="F16" s="9">
        <v>71</v>
      </c>
      <c r="G16" s="9">
        <v>525</v>
      </c>
      <c r="H16" s="9">
        <v>114</v>
      </c>
      <c r="I16" s="9">
        <v>794</v>
      </c>
      <c r="J16" s="9">
        <v>0</v>
      </c>
      <c r="K16" s="9">
        <v>0</v>
      </c>
      <c r="L16" s="9">
        <v>467</v>
      </c>
      <c r="M16" s="9">
        <v>441</v>
      </c>
      <c r="N16" s="9">
        <v>266</v>
      </c>
    </row>
    <row r="17" spans="1:14" ht="15.75" x14ac:dyDescent="0.25">
      <c r="A17" s="66" t="s">
        <v>188</v>
      </c>
      <c r="B17" s="9">
        <v>7</v>
      </c>
      <c r="C17" s="9">
        <v>1</v>
      </c>
      <c r="D17" s="9">
        <v>2</v>
      </c>
      <c r="E17" s="9">
        <v>0</v>
      </c>
      <c r="F17" s="9">
        <v>1</v>
      </c>
      <c r="G17" s="9">
        <v>3</v>
      </c>
      <c r="H17" s="9">
        <v>3</v>
      </c>
      <c r="I17" s="9">
        <v>4</v>
      </c>
      <c r="J17" s="9">
        <v>0</v>
      </c>
      <c r="K17" s="9">
        <v>0</v>
      </c>
      <c r="L17" s="9">
        <v>6</v>
      </c>
      <c r="M17" s="9">
        <v>1</v>
      </c>
      <c r="N17" s="9">
        <v>5</v>
      </c>
    </row>
    <row r="18" spans="1:14" ht="15.75" x14ac:dyDescent="0.25">
      <c r="A18" s="66" t="s">
        <v>189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15.75" x14ac:dyDescent="0.25">
      <c r="A19" s="66" t="s">
        <v>190</v>
      </c>
      <c r="B19" s="9">
        <v>356</v>
      </c>
      <c r="C19" s="9">
        <v>6</v>
      </c>
      <c r="D19" s="9">
        <v>68</v>
      </c>
      <c r="E19" s="9">
        <v>281</v>
      </c>
      <c r="F19" s="9">
        <v>0</v>
      </c>
      <c r="G19" s="9">
        <v>1</v>
      </c>
      <c r="H19" s="9">
        <v>24</v>
      </c>
      <c r="I19" s="9">
        <v>332</v>
      </c>
      <c r="J19" s="9">
        <v>0</v>
      </c>
      <c r="K19" s="9">
        <v>0</v>
      </c>
      <c r="L19" s="9">
        <v>342</v>
      </c>
      <c r="M19" s="9">
        <v>14</v>
      </c>
      <c r="N19" s="9">
        <v>85</v>
      </c>
    </row>
    <row r="20" spans="1:14" ht="15.75" x14ac:dyDescent="0.25">
      <c r="A20" s="66" t="s">
        <v>191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15.75" x14ac:dyDescent="0.25">
      <c r="A21" s="66" t="s">
        <v>192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15.75" x14ac:dyDescent="0.25">
      <c r="A22" s="66" t="s">
        <v>193</v>
      </c>
      <c r="B22" s="9">
        <v>136</v>
      </c>
      <c r="C22" s="9">
        <v>93</v>
      </c>
      <c r="D22" s="9">
        <v>30</v>
      </c>
      <c r="E22" s="9">
        <v>6</v>
      </c>
      <c r="F22" s="9">
        <v>7</v>
      </c>
      <c r="G22" s="9">
        <v>0</v>
      </c>
      <c r="H22" s="9">
        <v>0</v>
      </c>
      <c r="I22" s="9">
        <v>136</v>
      </c>
      <c r="J22" s="9">
        <v>0</v>
      </c>
      <c r="K22" s="9">
        <v>0</v>
      </c>
      <c r="L22" s="9">
        <v>88</v>
      </c>
      <c r="M22" s="9">
        <v>48</v>
      </c>
      <c r="N22" s="9">
        <v>48</v>
      </c>
    </row>
    <row r="23" spans="1:14" ht="15.75" x14ac:dyDescent="0.25">
      <c r="A23" s="66" t="s">
        <v>194</v>
      </c>
      <c r="B23" s="9">
        <v>11</v>
      </c>
      <c r="C23" s="9">
        <v>9</v>
      </c>
      <c r="D23" s="9">
        <v>0</v>
      </c>
      <c r="E23" s="9">
        <v>1</v>
      </c>
      <c r="F23" s="9">
        <v>0</v>
      </c>
      <c r="G23" s="9">
        <v>1</v>
      </c>
      <c r="H23" s="9">
        <v>10</v>
      </c>
      <c r="I23" s="9">
        <v>0</v>
      </c>
      <c r="J23" s="9">
        <v>0</v>
      </c>
      <c r="K23" s="9">
        <v>1</v>
      </c>
      <c r="L23" s="9">
        <v>10</v>
      </c>
      <c r="M23" s="9">
        <v>1</v>
      </c>
      <c r="N23" s="9">
        <v>4</v>
      </c>
    </row>
    <row r="24" spans="1:14" ht="15.75" x14ac:dyDescent="0.25">
      <c r="A24" s="66" t="s">
        <v>195</v>
      </c>
      <c r="B24" s="9">
        <v>194</v>
      </c>
      <c r="C24" s="9">
        <v>36</v>
      </c>
      <c r="D24" s="9">
        <v>156</v>
      </c>
      <c r="E24" s="9">
        <v>0</v>
      </c>
      <c r="F24" s="9">
        <v>0</v>
      </c>
      <c r="G24" s="9">
        <v>2</v>
      </c>
      <c r="H24" s="9">
        <v>189</v>
      </c>
      <c r="I24" s="9">
        <v>3</v>
      </c>
      <c r="J24" s="9">
        <v>0</v>
      </c>
      <c r="K24" s="9">
        <v>2</v>
      </c>
      <c r="L24" s="9">
        <v>194</v>
      </c>
      <c r="M24" s="9">
        <v>0</v>
      </c>
      <c r="N24" s="9">
        <v>10</v>
      </c>
    </row>
    <row r="25" spans="1:14" ht="15.75" x14ac:dyDescent="0.25">
      <c r="A25" s="66" t="s">
        <v>196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15.75" x14ac:dyDescent="0.25">
      <c r="A26" s="66" t="s">
        <v>197</v>
      </c>
      <c r="B26" s="9">
        <v>270</v>
      </c>
      <c r="C26" s="9">
        <v>113</v>
      </c>
      <c r="D26" s="9">
        <v>77</v>
      </c>
      <c r="E26" s="9">
        <v>22</v>
      </c>
      <c r="F26" s="9">
        <v>18</v>
      </c>
      <c r="G26" s="9">
        <v>40</v>
      </c>
      <c r="H26" s="9">
        <v>43</v>
      </c>
      <c r="I26" s="9">
        <v>188</v>
      </c>
      <c r="J26" s="9">
        <v>39</v>
      </c>
      <c r="K26" s="9">
        <v>0</v>
      </c>
      <c r="L26" s="9">
        <v>114</v>
      </c>
      <c r="M26" s="9">
        <v>156</v>
      </c>
      <c r="N26" s="9">
        <v>22</v>
      </c>
    </row>
    <row r="27" spans="1:14" ht="15.75" x14ac:dyDescent="0.25">
      <c r="A27" s="66" t="s">
        <v>198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ht="15.75" x14ac:dyDescent="0.25">
      <c r="A28" s="66" t="s">
        <v>199</v>
      </c>
      <c r="B28" s="9">
        <v>19</v>
      </c>
      <c r="C28" s="9">
        <v>16</v>
      </c>
      <c r="D28" s="9">
        <v>2</v>
      </c>
      <c r="E28" s="9">
        <v>0</v>
      </c>
      <c r="F28" s="9">
        <v>0</v>
      </c>
      <c r="G28" s="9">
        <v>1</v>
      </c>
      <c r="H28" s="9">
        <v>0</v>
      </c>
      <c r="I28" s="9">
        <v>19</v>
      </c>
      <c r="J28" s="9">
        <v>0</v>
      </c>
      <c r="K28" s="9">
        <v>0</v>
      </c>
      <c r="L28" s="9">
        <v>19</v>
      </c>
      <c r="M28" s="9">
        <v>0</v>
      </c>
      <c r="N28" s="9">
        <v>1</v>
      </c>
    </row>
    <row r="29" spans="1:14" ht="15.75" x14ac:dyDescent="0.25">
      <c r="A29" s="66" t="s">
        <v>200</v>
      </c>
      <c r="B29" s="9">
        <v>124</v>
      </c>
      <c r="C29" s="9">
        <v>73</v>
      </c>
      <c r="D29" s="9">
        <v>12</v>
      </c>
      <c r="E29" s="9">
        <v>12</v>
      </c>
      <c r="F29" s="9">
        <v>19</v>
      </c>
      <c r="G29" s="9">
        <v>8</v>
      </c>
      <c r="H29" s="9">
        <v>96</v>
      </c>
      <c r="I29" s="9">
        <v>20</v>
      </c>
      <c r="J29" s="9">
        <v>5</v>
      </c>
      <c r="K29" s="9">
        <v>3</v>
      </c>
      <c r="L29" s="9">
        <v>92</v>
      </c>
      <c r="M29" s="9">
        <v>32</v>
      </c>
      <c r="N29" s="9">
        <v>11</v>
      </c>
    </row>
    <row r="30" spans="1:14" ht="15.75" x14ac:dyDescent="0.25">
      <c r="A30" s="66" t="s">
        <v>201</v>
      </c>
      <c r="B30" s="9">
        <v>2</v>
      </c>
      <c r="C30" s="9">
        <v>0</v>
      </c>
      <c r="D30" s="9">
        <v>0</v>
      </c>
      <c r="E30" s="9">
        <v>0</v>
      </c>
      <c r="F30" s="9">
        <v>0</v>
      </c>
      <c r="G30" s="9">
        <v>2</v>
      </c>
      <c r="H30" s="9">
        <v>0</v>
      </c>
      <c r="I30" s="9">
        <v>2</v>
      </c>
      <c r="J30" s="9">
        <v>0</v>
      </c>
      <c r="K30" s="9">
        <v>0</v>
      </c>
      <c r="L30" s="9">
        <v>1</v>
      </c>
      <c r="M30" s="9">
        <v>1</v>
      </c>
      <c r="N30" s="9">
        <v>1</v>
      </c>
    </row>
    <row r="31" spans="1:14" ht="15.75" x14ac:dyDescent="0.25">
      <c r="A31" s="66" t="s">
        <v>202</v>
      </c>
      <c r="B31" s="9">
        <v>4</v>
      </c>
      <c r="C31" s="9">
        <v>3</v>
      </c>
      <c r="D31" s="9">
        <v>0</v>
      </c>
      <c r="E31" s="9">
        <v>0</v>
      </c>
      <c r="F31" s="9">
        <v>0</v>
      </c>
      <c r="G31" s="9">
        <v>1</v>
      </c>
      <c r="H31" s="9">
        <v>1</v>
      </c>
      <c r="I31" s="9">
        <v>3</v>
      </c>
      <c r="J31" s="9">
        <v>0</v>
      </c>
      <c r="K31" s="9">
        <v>0</v>
      </c>
      <c r="L31" s="9">
        <v>3</v>
      </c>
      <c r="M31" s="9">
        <v>1</v>
      </c>
      <c r="N31" s="9">
        <v>3</v>
      </c>
    </row>
    <row r="32" spans="1:14" ht="15.75" x14ac:dyDescent="0.25">
      <c r="A32" s="66" t="s">
        <v>203</v>
      </c>
      <c r="B32" s="9">
        <v>4024</v>
      </c>
      <c r="C32" s="9">
        <v>1360</v>
      </c>
      <c r="D32" s="9">
        <v>581</v>
      </c>
      <c r="E32" s="9">
        <v>359</v>
      </c>
      <c r="F32" s="9">
        <v>184</v>
      </c>
      <c r="G32" s="9">
        <v>1540</v>
      </c>
      <c r="H32" s="9">
        <v>1029</v>
      </c>
      <c r="I32" s="9">
        <v>2289</v>
      </c>
      <c r="J32" s="9">
        <v>402</v>
      </c>
      <c r="K32" s="9">
        <v>304</v>
      </c>
      <c r="L32" s="9">
        <v>2600</v>
      </c>
      <c r="M32" s="9">
        <v>1424</v>
      </c>
      <c r="N32" s="9">
        <v>239</v>
      </c>
    </row>
  </sheetData>
  <mergeCells count="7">
    <mergeCell ref="A1:N1"/>
    <mergeCell ref="A3:A5"/>
    <mergeCell ref="B3:B5"/>
    <mergeCell ref="C3:G4"/>
    <mergeCell ref="H3:K4"/>
    <mergeCell ref="L3:M4"/>
    <mergeCell ref="N3:N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0"/>
  <sheetViews>
    <sheetView workbookViewId="0">
      <selection activeCell="C12" sqref="C12"/>
    </sheetView>
  </sheetViews>
  <sheetFormatPr defaultRowHeight="15" x14ac:dyDescent="0.25"/>
  <cols>
    <col min="1" max="1" width="26.5703125" customWidth="1"/>
    <col min="3" max="3" width="58" customWidth="1"/>
  </cols>
  <sheetData>
    <row r="1" spans="1:3" ht="55.5" customHeight="1" x14ac:dyDescent="0.3">
      <c r="A1" s="109" t="s">
        <v>288</v>
      </c>
      <c r="B1" s="109"/>
      <c r="C1" s="109"/>
    </row>
    <row r="2" spans="1:3" ht="49.5" customHeight="1" x14ac:dyDescent="0.3">
      <c r="A2" s="131" t="str">
        <f>'[3]3.1_розг'!B1</f>
        <v>1. Громадяни, працевлаштовані за кордоном, за країнами світу_x000D_
3 квартал 2022</v>
      </c>
      <c r="B2" s="131"/>
      <c r="C2" s="131"/>
    </row>
    <row r="3" spans="1:3" ht="18.75" x14ac:dyDescent="0.3">
      <c r="A3" s="28"/>
      <c r="B3" s="52"/>
      <c r="C3" s="53" t="s">
        <v>204</v>
      </c>
    </row>
    <row r="4" spans="1:3" ht="95.25" customHeight="1" x14ac:dyDescent="0.25">
      <c r="A4" s="30" t="s">
        <v>289</v>
      </c>
      <c r="B4" s="30" t="s">
        <v>206</v>
      </c>
      <c r="C4" s="30" t="s">
        <v>290</v>
      </c>
    </row>
    <row r="5" spans="1:3" ht="18.75" x14ac:dyDescent="0.25">
      <c r="A5" s="30" t="s">
        <v>10</v>
      </c>
      <c r="B5" s="30" t="s">
        <v>11</v>
      </c>
      <c r="C5" s="30">
        <v>1</v>
      </c>
    </row>
    <row r="6" spans="1:3" ht="27" customHeight="1" x14ac:dyDescent="0.3">
      <c r="A6" s="31" t="s">
        <v>178</v>
      </c>
      <c r="B6" s="32" t="s">
        <v>13</v>
      </c>
      <c r="C6" s="33">
        <f>'[3]3.1_розг'!B6</f>
        <v>7334</v>
      </c>
    </row>
    <row r="7" spans="1:3" ht="18.75" x14ac:dyDescent="0.3">
      <c r="A7" s="132" t="s">
        <v>291</v>
      </c>
      <c r="B7" s="132"/>
      <c r="C7" s="30"/>
    </row>
    <row r="8" spans="1:3" ht="18.75" x14ac:dyDescent="0.3">
      <c r="A8" s="31" t="str">
        <f>'[3]3.1_розг'!C4</f>
        <v>Австрія</v>
      </c>
      <c r="B8" s="30">
        <f>'[3]3.1_розг'!C5</f>
        <v>2</v>
      </c>
      <c r="C8" s="30">
        <f>'[3]3.1_розг'!C6</f>
        <v>130</v>
      </c>
    </row>
    <row r="9" spans="1:3" ht="15" customHeight="1" x14ac:dyDescent="0.3">
      <c r="A9" s="31" t="str">
        <f>'[3]3.1_розг'!D4</f>
        <v>Багамські острови</v>
      </c>
      <c r="B9" s="30">
        <f>'[3]3.1_розг'!D5</f>
        <v>3</v>
      </c>
      <c r="C9" s="30">
        <f>'[3]3.1_розг'!D6</f>
        <v>150</v>
      </c>
    </row>
    <row r="10" spans="1:3" ht="18" customHeight="1" x14ac:dyDescent="0.3">
      <c r="A10" s="31" t="str">
        <f>'[3]3.1_розг'!E4</f>
        <v>Барбадос</v>
      </c>
      <c r="B10" s="30">
        <f>'[3]3.1_розг'!E5</f>
        <v>4</v>
      </c>
      <c r="C10" s="30">
        <f>'[3]3.1_розг'!E6</f>
        <v>28</v>
      </c>
    </row>
    <row r="11" spans="1:3" ht="23.25" customHeight="1" x14ac:dyDescent="0.3">
      <c r="A11" s="31" t="str">
        <f>'[3]3.1_розг'!F4</f>
        <v>Бельгія</v>
      </c>
      <c r="B11" s="30">
        <f>'[3]3.1_розг'!F5</f>
        <v>5</v>
      </c>
      <c r="C11" s="30">
        <f>'[3]3.1_розг'!F6</f>
        <v>395</v>
      </c>
    </row>
    <row r="12" spans="1:3" ht="17.25" customHeight="1" x14ac:dyDescent="0.3">
      <c r="A12" s="31" t="str">
        <f>'[3]3.1_розг'!G4</f>
        <v>Боснія і Герцеговина</v>
      </c>
      <c r="B12" s="30">
        <f>'[3]3.1_розг'!G5</f>
        <v>6</v>
      </c>
      <c r="C12" s="30">
        <f>'[3]3.1_розг'!G6</f>
        <v>5</v>
      </c>
    </row>
    <row r="13" spans="1:3" ht="18.75" x14ac:dyDescent="0.3">
      <c r="A13" s="31" t="str">
        <f>'[3]3.1_розг'!H4</f>
        <v>Беліз</v>
      </c>
      <c r="B13" s="30">
        <f>'[3]3.1_розг'!H5</f>
        <v>7</v>
      </c>
      <c r="C13" s="30">
        <f>'[3]3.1_розг'!H6</f>
        <v>48</v>
      </c>
    </row>
    <row r="14" spans="1:3" ht="18.75" customHeight="1" x14ac:dyDescent="0.3">
      <c r="A14" s="31" t="str">
        <f>'[3]3.1_розг'!I4</f>
        <v>Болгарія</v>
      </c>
      <c r="B14" s="30">
        <f>'[3]3.1_розг'!I5</f>
        <v>8</v>
      </c>
      <c r="C14" s="30">
        <f>'[3]3.1_розг'!I6</f>
        <v>28</v>
      </c>
    </row>
    <row r="15" spans="1:3" ht="18.75" x14ac:dyDescent="0.3">
      <c r="A15" s="31" t="str">
        <f>'[3]3.1_розг'!J4</f>
        <v>Камерун</v>
      </c>
      <c r="B15" s="30">
        <f>'[3]3.1_розг'!J5</f>
        <v>9</v>
      </c>
      <c r="C15" s="30">
        <f>'[3]3.1_розг'!J6</f>
        <v>13</v>
      </c>
    </row>
    <row r="16" spans="1:3" ht="18.75" x14ac:dyDescent="0.3">
      <c r="A16" s="31" t="str">
        <f>'[3]3.1_розг'!K4</f>
        <v>Китай</v>
      </c>
      <c r="B16" s="30">
        <f>'[3]3.1_розг'!K5</f>
        <v>10</v>
      </c>
      <c r="C16" s="30">
        <f>'[3]3.1_розг'!K6</f>
        <v>226</v>
      </c>
    </row>
    <row r="17" spans="1:3" ht="18.75" x14ac:dyDescent="0.3">
      <c r="A17" s="31" t="str">
        <f>'[3]3.1_розг'!L4</f>
        <v>Кіпр</v>
      </c>
      <c r="B17" s="30">
        <f>'[3]3.1_розг'!L5</f>
        <v>11</v>
      </c>
      <c r="C17" s="30">
        <f>'[3]3.1_розг'!L6</f>
        <v>1235</v>
      </c>
    </row>
    <row r="18" spans="1:3" ht="16.5" customHeight="1" x14ac:dyDescent="0.3">
      <c r="A18" s="31" t="str">
        <f>'[3]3.1_розг'!M4</f>
        <v>Чехія</v>
      </c>
      <c r="B18" s="30">
        <f>'[3]3.1_розг'!M5</f>
        <v>12</v>
      </c>
      <c r="C18" s="30">
        <f>'[3]3.1_розг'!M6</f>
        <v>79</v>
      </c>
    </row>
    <row r="19" spans="1:3" ht="18.75" x14ac:dyDescent="0.3">
      <c r="A19" s="31" t="str">
        <f>'[3]3.1_розг'!N4</f>
        <v>Естонія</v>
      </c>
      <c r="B19" s="30">
        <f>'[3]3.1_розг'!N5</f>
        <v>13</v>
      </c>
      <c r="C19" s="30">
        <f>'[3]3.1_розг'!N6</f>
        <v>17</v>
      </c>
    </row>
    <row r="20" spans="1:3" ht="18.75" x14ac:dyDescent="0.3">
      <c r="A20" s="31" t="str">
        <f>'[3]3.1_розг'!O4</f>
        <v>Німеччина</v>
      </c>
      <c r="B20" s="30">
        <f>'[3]3.1_розг'!O5</f>
        <v>14</v>
      </c>
      <c r="C20" s="30">
        <f>'[3]3.1_розг'!O6</f>
        <v>500</v>
      </c>
    </row>
    <row r="21" spans="1:3" ht="18.75" x14ac:dyDescent="0.3">
      <c r="A21" s="31" t="str">
        <f>'[3]3.1_розг'!P4</f>
        <v>Греція</v>
      </c>
      <c r="B21" s="30">
        <f>'[3]3.1_розг'!P5</f>
        <v>15</v>
      </c>
      <c r="C21" s="30">
        <f>'[3]3.1_розг'!P6</f>
        <v>320</v>
      </c>
    </row>
    <row r="22" spans="1:3" ht="18.75" x14ac:dyDescent="0.3">
      <c r="A22" s="31" t="str">
        <f>'[3]3.1_розг'!Q4</f>
        <v>Гонконг</v>
      </c>
      <c r="B22" s="30">
        <f>'[3]3.1_розг'!Q5</f>
        <v>16</v>
      </c>
      <c r="C22" s="30">
        <f>'[3]3.1_розг'!Q6</f>
        <v>117</v>
      </c>
    </row>
    <row r="23" spans="1:3" ht="18.75" x14ac:dyDescent="0.3">
      <c r="A23" s="31" t="str">
        <f>'[3]3.1_розг'!R4</f>
        <v>Угорщина</v>
      </c>
      <c r="B23" s="30">
        <f>'[3]3.1_розг'!R5</f>
        <v>17</v>
      </c>
      <c r="C23" s="30">
        <f>'[3]3.1_розг'!R6</f>
        <v>393</v>
      </c>
    </row>
    <row r="24" spans="1:3" ht="18.75" x14ac:dyDescent="0.3">
      <c r="A24" s="31" t="str">
        <f>'[3]3.1_розг'!S4</f>
        <v>Індія</v>
      </c>
      <c r="B24" s="30">
        <f>'[3]3.1_розг'!S5</f>
        <v>18</v>
      </c>
      <c r="C24" s="30">
        <f>'[3]3.1_розг'!S6</f>
        <v>22</v>
      </c>
    </row>
    <row r="25" spans="1:3" ht="23.25" customHeight="1" x14ac:dyDescent="0.3">
      <c r="A25" s="31" t="str">
        <f>'[3]3.1_розг'!T4</f>
        <v>Ізраїль</v>
      </c>
      <c r="B25" s="30">
        <f>'[3]3.1_розг'!T5</f>
        <v>19</v>
      </c>
      <c r="C25" s="30">
        <f>'[3]3.1_розг'!T6</f>
        <v>5</v>
      </c>
    </row>
    <row r="26" spans="1:3" ht="18.75" x14ac:dyDescent="0.3">
      <c r="A26" s="31" t="str">
        <f>'[3]3.1_розг'!U4</f>
        <v>Італія</v>
      </c>
      <c r="B26" s="30">
        <f>'[3]3.1_розг'!U5</f>
        <v>20</v>
      </c>
      <c r="C26" s="30">
        <f>'[3]3.1_розг'!U6</f>
        <v>1</v>
      </c>
    </row>
    <row r="27" spans="1:3" ht="18.75" customHeight="1" x14ac:dyDescent="0.3">
      <c r="A27" s="31" t="str">
        <f>'[3]3.1_розг'!V4</f>
        <v>Японія</v>
      </c>
      <c r="B27" s="30">
        <f>'[3]3.1_розг'!V5</f>
        <v>21</v>
      </c>
      <c r="C27" s="30">
        <f>'[3]3.1_розг'!V6</f>
        <v>1</v>
      </c>
    </row>
    <row r="28" spans="1:3" ht="18.75" x14ac:dyDescent="0.3">
      <c r="A28" s="31" t="str">
        <f>'[3]3.1_розг'!W4</f>
        <v>Корея, Республіка</v>
      </c>
      <c r="B28" s="30">
        <f>'[3]3.1_розг'!W5</f>
        <v>22</v>
      </c>
      <c r="C28" s="30">
        <f>'[3]3.1_розг'!W6</f>
        <v>4</v>
      </c>
    </row>
    <row r="29" spans="1:3" ht="21.75" customHeight="1" x14ac:dyDescent="0.3">
      <c r="A29" s="31" t="str">
        <f>'[3]3.1_розг'!X4</f>
        <v>Латвія</v>
      </c>
      <c r="B29" s="30">
        <f>'[3]3.1_розг'!X5</f>
        <v>23</v>
      </c>
      <c r="C29" s="30">
        <f>'[3]3.1_розг'!X6</f>
        <v>119</v>
      </c>
    </row>
    <row r="30" spans="1:3" ht="18.75" x14ac:dyDescent="0.3">
      <c r="A30" s="31" t="str">
        <f>'[3]3.1_розг'!Y4</f>
        <v>Ліберія</v>
      </c>
      <c r="B30" s="30">
        <f>'[3]3.1_розг'!Y5</f>
        <v>24</v>
      </c>
      <c r="C30" s="30">
        <f>'[3]3.1_розг'!Y6</f>
        <v>176</v>
      </c>
    </row>
    <row r="31" spans="1:3" ht="22.5" customHeight="1" x14ac:dyDescent="0.3">
      <c r="A31" s="31" t="str">
        <f>'[3]3.1_розг'!Z4</f>
        <v>Литва</v>
      </c>
      <c r="B31" s="30">
        <f>'[3]3.1_розг'!Z5</f>
        <v>25</v>
      </c>
      <c r="C31" s="30">
        <f>'[3]3.1_розг'!Z6</f>
        <v>2</v>
      </c>
    </row>
    <row r="32" spans="1:3" ht="18.75" x14ac:dyDescent="0.3">
      <c r="A32" s="31" t="str">
        <f>'[3]3.1_розг'!AA4</f>
        <v>Люксембург</v>
      </c>
      <c r="B32" s="30">
        <f>'[3]3.1_розг'!AA5</f>
        <v>26</v>
      </c>
      <c r="C32" s="30">
        <f>'[3]3.1_розг'!AA6</f>
        <v>35</v>
      </c>
    </row>
    <row r="33" spans="1:3" ht="18.75" x14ac:dyDescent="0.3">
      <c r="A33" s="31" t="str">
        <f>'[3]3.1_розг'!AB4</f>
        <v>Мальта</v>
      </c>
      <c r="B33" s="30">
        <f>'[3]3.1_розг'!AB5</f>
        <v>27</v>
      </c>
      <c r="C33" s="30">
        <f>'[3]3.1_розг'!AB6</f>
        <v>82</v>
      </c>
    </row>
    <row r="34" spans="1:3" ht="18.75" x14ac:dyDescent="0.3">
      <c r="A34" s="31" t="str">
        <f>'[3]3.1_розг'!AC4</f>
        <v>Нідерланди</v>
      </c>
      <c r="B34" s="30">
        <f>'[3]3.1_розг'!AC5</f>
        <v>28</v>
      </c>
      <c r="C34" s="30">
        <f>'[3]3.1_розг'!AC6</f>
        <v>221</v>
      </c>
    </row>
    <row r="35" spans="1:3" ht="18.75" customHeight="1" x14ac:dyDescent="0.3">
      <c r="A35" s="31" t="str">
        <f>'[3]3.1_розг'!AD4</f>
        <v>Маршаллові Острови</v>
      </c>
      <c r="B35" s="30">
        <f>'[3]3.1_розг'!AD5</f>
        <v>29</v>
      </c>
      <c r="C35" s="30">
        <f>'[3]3.1_розг'!AD6</f>
        <v>71</v>
      </c>
    </row>
    <row r="36" spans="1:3" ht="18.75" x14ac:dyDescent="0.3">
      <c r="A36" s="31" t="str">
        <f>'[3]3.1_розг'!AE4</f>
        <v>Панама</v>
      </c>
      <c r="B36" s="30">
        <f>'[3]3.1_розг'!AE5</f>
        <v>30</v>
      </c>
      <c r="C36" s="30">
        <f>'[3]3.1_розг'!AE6</f>
        <v>353</v>
      </c>
    </row>
    <row r="37" spans="1:3" ht="18.75" x14ac:dyDescent="0.3">
      <c r="A37" s="31" t="str">
        <f>'[3]3.1_розг'!AF4</f>
        <v>Польща</v>
      </c>
      <c r="B37" s="30">
        <f>'[3]3.1_розг'!AF5</f>
        <v>31</v>
      </c>
      <c r="C37" s="30">
        <f>'[3]3.1_розг'!AF6</f>
        <v>1087</v>
      </c>
    </row>
    <row r="38" spans="1:3" ht="18.75" x14ac:dyDescent="0.3">
      <c r="A38" s="31" t="str">
        <f>'[3]3.1_розг'!AG4</f>
        <v>Португалія</v>
      </c>
      <c r="B38" s="30">
        <f>'[3]3.1_розг'!AG5</f>
        <v>32</v>
      </c>
      <c r="C38" s="30">
        <f>'[3]3.1_розг'!AG6</f>
        <v>15</v>
      </c>
    </row>
    <row r="39" spans="1:3" ht="18.75" x14ac:dyDescent="0.3">
      <c r="A39" s="31" t="str">
        <f>'[3]3.1_розг'!AH4</f>
        <v>Катар</v>
      </c>
      <c r="B39" s="30">
        <f>'[3]3.1_розг'!AH5</f>
        <v>33</v>
      </c>
      <c r="C39" s="30">
        <f>'[3]3.1_розг'!AH6</f>
        <v>5</v>
      </c>
    </row>
    <row r="40" spans="1:3" ht="18.75" x14ac:dyDescent="0.3">
      <c r="A40" s="31" t="str">
        <f>'[3]3.1_розг'!AI4</f>
        <v>Сербія</v>
      </c>
      <c r="B40" s="30">
        <f>'[3]3.1_розг'!AI5</f>
        <v>34</v>
      </c>
      <c r="C40" s="30">
        <f>'[3]3.1_розг'!AI6</f>
        <v>26</v>
      </c>
    </row>
    <row r="41" spans="1:3" ht="18.75" x14ac:dyDescent="0.3">
      <c r="A41" s="31" t="str">
        <f>'[3]3.1_розг'!AJ4</f>
        <v>Сейшельські острови</v>
      </c>
      <c r="B41" s="30">
        <f>'[3]3.1_розг'!AJ5</f>
        <v>35</v>
      </c>
      <c r="C41" s="30">
        <f>'[3]3.1_розг'!AJ6</f>
        <v>10</v>
      </c>
    </row>
    <row r="42" spans="1:3" ht="18.75" x14ac:dyDescent="0.3">
      <c r="A42" s="31" t="str">
        <f>'[3]3.1_розг'!AK4</f>
        <v>Сингапур</v>
      </c>
      <c r="B42" s="30">
        <f>'[3]3.1_розг'!AK5</f>
        <v>36</v>
      </c>
      <c r="C42" s="30">
        <f>'[3]3.1_розг'!AK6</f>
        <v>360</v>
      </c>
    </row>
    <row r="43" spans="1:3" ht="18.75" x14ac:dyDescent="0.3">
      <c r="A43" s="31" t="str">
        <f>'[3]3.1_розг'!AL4</f>
        <v>Словаччина</v>
      </c>
      <c r="B43" s="30">
        <f>'[3]3.1_розг'!AL5</f>
        <v>37</v>
      </c>
      <c r="C43" s="30">
        <f>'[3]3.1_розг'!AL6</f>
        <v>184</v>
      </c>
    </row>
    <row r="44" spans="1:3" ht="18.75" x14ac:dyDescent="0.3">
      <c r="A44" s="31" t="str">
        <f>'[3]3.1_розг'!AM4</f>
        <v>Іспанія</v>
      </c>
      <c r="B44" s="30">
        <f>'[3]3.1_розг'!AM5</f>
        <v>38</v>
      </c>
      <c r="C44" s="30">
        <f>'[3]3.1_розг'!AM6</f>
        <v>34</v>
      </c>
    </row>
    <row r="45" spans="1:3" ht="21.75" customHeight="1" x14ac:dyDescent="0.3">
      <c r="A45" s="31" t="str">
        <f>'[3]3.1_розг'!AN4</f>
        <v>Швейцарія</v>
      </c>
      <c r="B45" s="30">
        <f>'[3]3.1_розг'!AN5</f>
        <v>39</v>
      </c>
      <c r="C45" s="30">
        <f>'[3]3.1_розг'!AN6</f>
        <v>12</v>
      </c>
    </row>
    <row r="46" spans="1:3" ht="15" customHeight="1" x14ac:dyDescent="0.3">
      <c r="A46" s="31" t="str">
        <f>'[3]3.1_розг'!AO4</f>
        <v>Таїланд</v>
      </c>
      <c r="B46" s="30">
        <f>'[3]3.1_розг'!AO5</f>
        <v>40</v>
      </c>
      <c r="C46" s="30">
        <f>'[3]3.1_розг'!AO6</f>
        <v>15</v>
      </c>
    </row>
    <row r="47" spans="1:3" ht="37.5" x14ac:dyDescent="0.3">
      <c r="A47" s="31" t="str">
        <f>'[3]3.1_розг'!AP4</f>
        <v>Об'єднані Арабські Емірати</v>
      </c>
      <c r="B47" s="30">
        <f>'[3]3.1_розг'!AP5</f>
        <v>41</v>
      </c>
      <c r="C47" s="30">
        <f>'[3]3.1_розг'!AP6</f>
        <v>22</v>
      </c>
    </row>
    <row r="48" spans="1:3" ht="18.75" x14ac:dyDescent="0.3">
      <c r="A48" s="31" t="str">
        <f>'[3]3.1_розг'!AQ4</f>
        <v>Велика Британія</v>
      </c>
      <c r="B48" s="30">
        <f>'[3]3.1_розг'!AQ5</f>
        <v>42</v>
      </c>
      <c r="C48" s="30">
        <f>'[3]3.1_розг'!AQ6</f>
        <v>464</v>
      </c>
    </row>
    <row r="49" spans="1:3" ht="18.75" x14ac:dyDescent="0.3">
      <c r="A49" s="31" t="str">
        <f>'[3]3.1_розг'!AR4</f>
        <v>Острів Мен</v>
      </c>
      <c r="B49" s="30">
        <f>'[3]3.1_розг'!AR5</f>
        <v>43</v>
      </c>
      <c r="C49" s="30">
        <f>'[3]3.1_розг'!AR6</f>
        <v>319</v>
      </c>
    </row>
    <row r="50" spans="1:3" ht="18.75" x14ac:dyDescent="0.3">
      <c r="A50" s="31" t="str">
        <f>'[3]3.1_розг'!AS4</f>
        <v>США</v>
      </c>
      <c r="B50" s="30">
        <f>'[3]3.1_розг'!AS5</f>
        <v>44</v>
      </c>
      <c r="C50" s="30">
        <f>'[3]3.1_розг'!AS6</f>
        <v>5</v>
      </c>
    </row>
  </sheetData>
  <mergeCells count="3">
    <mergeCell ref="A1:C1"/>
    <mergeCell ref="A2:C2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31"/>
  <sheetViews>
    <sheetView view="pageBreakPreview" zoomScale="96" zoomScaleNormal="100" zoomScaleSheetLayoutView="96" workbookViewId="0">
      <selection activeCell="X24" sqref="X24"/>
    </sheetView>
  </sheetViews>
  <sheetFormatPr defaultRowHeight="15" x14ac:dyDescent="0.25"/>
  <cols>
    <col min="1" max="1" width="20.28515625" customWidth="1"/>
    <col min="2" max="2" width="8.28515625" customWidth="1"/>
    <col min="3" max="3" width="6.85546875" customWidth="1"/>
    <col min="4" max="4" width="7.28515625" customWidth="1"/>
    <col min="5" max="5" width="6.7109375" customWidth="1"/>
    <col min="6" max="6" width="7.140625" customWidth="1"/>
    <col min="7" max="7" width="8.42578125" customWidth="1"/>
    <col min="8" max="8" width="6.42578125" customWidth="1"/>
    <col min="9" max="9" width="6.5703125" customWidth="1"/>
    <col min="10" max="10" width="6" customWidth="1"/>
    <col min="11" max="11" width="7" customWidth="1"/>
    <col min="12" max="12" width="7.5703125" customWidth="1"/>
    <col min="13" max="13" width="6.7109375" customWidth="1"/>
    <col min="14" max="14" width="5.85546875" customWidth="1"/>
    <col min="15" max="15" width="8.7109375" customWidth="1"/>
    <col min="16" max="16" width="8.28515625" customWidth="1"/>
    <col min="17" max="17" width="7.140625" customWidth="1"/>
    <col min="18" max="18" width="6.85546875" customWidth="1"/>
    <col min="19" max="19" width="6.5703125" customWidth="1"/>
    <col min="20" max="20" width="5.42578125" customWidth="1"/>
    <col min="21" max="21" width="6.7109375" customWidth="1"/>
    <col min="22" max="22" width="4.7109375" customWidth="1"/>
    <col min="23" max="23" width="6.28515625" customWidth="1"/>
    <col min="24" max="24" width="6.140625" customWidth="1"/>
    <col min="25" max="25" width="6.7109375" customWidth="1"/>
    <col min="26" max="26" width="6.28515625" customWidth="1"/>
    <col min="27" max="27" width="6.42578125" customWidth="1"/>
    <col min="28" max="28" width="6.140625" customWidth="1"/>
    <col min="29" max="29" width="5.28515625" customWidth="1"/>
    <col min="30" max="30" width="7.5703125" customWidth="1"/>
    <col min="31" max="31" width="7" customWidth="1"/>
    <col min="32" max="32" width="7.7109375" customWidth="1"/>
    <col min="33" max="33" width="5.85546875" customWidth="1"/>
    <col min="34" max="34" width="4.42578125" customWidth="1"/>
    <col min="35" max="36" width="6.42578125" customWidth="1"/>
    <col min="37" max="40" width="7" customWidth="1"/>
    <col min="41" max="41" width="6.42578125" customWidth="1"/>
    <col min="42" max="42" width="6.7109375" customWidth="1"/>
    <col min="43" max="43" width="7.5703125" customWidth="1"/>
    <col min="44" max="44" width="6.85546875" customWidth="1"/>
    <col min="45" max="45" width="5.5703125" customWidth="1"/>
  </cols>
  <sheetData>
    <row r="1" spans="1:45" ht="48" customHeight="1" x14ac:dyDescent="0.25">
      <c r="A1" s="59"/>
      <c r="B1" s="104" t="s">
        <v>492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ht="15.75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1:45" x14ac:dyDescent="0.25">
      <c r="A3" s="106" t="s">
        <v>247</v>
      </c>
      <c r="B3" s="112" t="s">
        <v>248</v>
      </c>
      <c r="C3" s="133" t="s">
        <v>249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  <c r="AF3" s="133" t="s">
        <v>249</v>
      </c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5"/>
    </row>
    <row r="4" spans="1:45" ht="79.5" x14ac:dyDescent="0.25">
      <c r="A4" s="106"/>
      <c r="B4" s="112"/>
      <c r="C4" s="67" t="s">
        <v>250</v>
      </c>
      <c r="D4" s="67" t="s">
        <v>251</v>
      </c>
      <c r="E4" s="67" t="s">
        <v>252</v>
      </c>
      <c r="F4" s="67" t="s">
        <v>253</v>
      </c>
      <c r="G4" s="67" t="s">
        <v>254</v>
      </c>
      <c r="H4" s="67" t="s">
        <v>255</v>
      </c>
      <c r="I4" s="67" t="s">
        <v>256</v>
      </c>
      <c r="J4" s="67" t="s">
        <v>493</v>
      </c>
      <c r="K4" s="67" t="s">
        <v>257</v>
      </c>
      <c r="L4" s="67" t="s">
        <v>258</v>
      </c>
      <c r="M4" s="67" t="s">
        <v>259</v>
      </c>
      <c r="N4" s="67" t="s">
        <v>260</v>
      </c>
      <c r="O4" s="67" t="s">
        <v>261</v>
      </c>
      <c r="P4" s="67" t="s">
        <v>262</v>
      </c>
      <c r="Q4" s="67" t="s">
        <v>263</v>
      </c>
      <c r="R4" s="67" t="s">
        <v>264</v>
      </c>
      <c r="S4" s="67" t="s">
        <v>265</v>
      </c>
      <c r="T4" s="67" t="s">
        <v>266</v>
      </c>
      <c r="U4" s="67" t="s">
        <v>267</v>
      </c>
      <c r="V4" s="67" t="s">
        <v>494</v>
      </c>
      <c r="W4" s="67" t="s">
        <v>268</v>
      </c>
      <c r="X4" s="67" t="s">
        <v>269</v>
      </c>
      <c r="Y4" s="67" t="s">
        <v>270</v>
      </c>
      <c r="Z4" s="67" t="s">
        <v>271</v>
      </c>
      <c r="AA4" s="67" t="s">
        <v>272</v>
      </c>
      <c r="AB4" s="67" t="s">
        <v>273</v>
      </c>
      <c r="AC4" s="67" t="s">
        <v>274</v>
      </c>
      <c r="AD4" s="67" t="s">
        <v>275</v>
      </c>
      <c r="AE4" s="67" t="s">
        <v>276</v>
      </c>
      <c r="AF4" s="67" t="s">
        <v>277</v>
      </c>
      <c r="AG4" s="67" t="s">
        <v>495</v>
      </c>
      <c r="AH4" s="67" t="s">
        <v>278</v>
      </c>
      <c r="AI4" s="67" t="s">
        <v>279</v>
      </c>
      <c r="AJ4" s="67" t="s">
        <v>496</v>
      </c>
      <c r="AK4" s="67" t="s">
        <v>280</v>
      </c>
      <c r="AL4" s="67" t="s">
        <v>281</v>
      </c>
      <c r="AM4" s="67" t="s">
        <v>282</v>
      </c>
      <c r="AN4" s="67" t="s">
        <v>283</v>
      </c>
      <c r="AO4" s="67" t="s">
        <v>497</v>
      </c>
      <c r="AP4" s="67" t="s">
        <v>284</v>
      </c>
      <c r="AQ4" s="67" t="s">
        <v>285</v>
      </c>
      <c r="AR4" s="67" t="s">
        <v>286</v>
      </c>
      <c r="AS4" s="67" t="s">
        <v>287</v>
      </c>
    </row>
    <row r="5" spans="1:45" x14ac:dyDescent="0.25">
      <c r="A5" s="63" t="s">
        <v>10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63">
        <v>11</v>
      </c>
      <c r="M5" s="63">
        <v>12</v>
      </c>
      <c r="N5" s="63">
        <v>13</v>
      </c>
      <c r="O5" s="63">
        <v>14</v>
      </c>
      <c r="P5" s="63">
        <v>15</v>
      </c>
      <c r="Q5" s="63">
        <v>16</v>
      </c>
      <c r="R5" s="63">
        <v>17</v>
      </c>
      <c r="S5" s="63">
        <v>18</v>
      </c>
      <c r="T5" s="63">
        <v>19</v>
      </c>
      <c r="U5" s="63">
        <v>20</v>
      </c>
      <c r="V5" s="63">
        <v>21</v>
      </c>
      <c r="W5" s="63">
        <v>22</v>
      </c>
      <c r="X5" s="63">
        <v>23</v>
      </c>
      <c r="Y5" s="63">
        <v>24</v>
      </c>
      <c r="Z5" s="63">
        <v>25</v>
      </c>
      <c r="AA5" s="63">
        <v>26</v>
      </c>
      <c r="AB5" s="63">
        <v>27</v>
      </c>
      <c r="AC5" s="63">
        <v>28</v>
      </c>
      <c r="AD5" s="63">
        <v>29</v>
      </c>
      <c r="AE5" s="63">
        <v>30</v>
      </c>
      <c r="AF5" s="63">
        <v>31</v>
      </c>
      <c r="AG5" s="63">
        <v>32</v>
      </c>
      <c r="AH5" s="63">
        <v>33</v>
      </c>
      <c r="AI5" s="63">
        <v>34</v>
      </c>
      <c r="AJ5" s="63">
        <v>35</v>
      </c>
      <c r="AK5" s="63">
        <v>36</v>
      </c>
      <c r="AL5" s="63">
        <v>37</v>
      </c>
      <c r="AM5" s="63">
        <v>38</v>
      </c>
      <c r="AN5" s="63">
        <v>39</v>
      </c>
      <c r="AO5" s="63">
        <v>40</v>
      </c>
      <c r="AP5" s="63">
        <v>41</v>
      </c>
      <c r="AQ5" s="63">
        <v>42</v>
      </c>
      <c r="AR5" s="63">
        <v>43</v>
      </c>
      <c r="AS5" s="63">
        <v>44</v>
      </c>
    </row>
    <row r="6" spans="1:45" ht="15.75" x14ac:dyDescent="0.25">
      <c r="A6" s="57" t="s">
        <v>178</v>
      </c>
      <c r="B6" s="65">
        <f t="shared" ref="B6:AS6" si="0">SUM(B7:B31)</f>
        <v>7334</v>
      </c>
      <c r="C6" s="65">
        <f t="shared" si="0"/>
        <v>130</v>
      </c>
      <c r="D6" s="65">
        <f t="shared" si="0"/>
        <v>150</v>
      </c>
      <c r="E6" s="65">
        <f t="shared" si="0"/>
        <v>28</v>
      </c>
      <c r="F6" s="65">
        <f t="shared" si="0"/>
        <v>395</v>
      </c>
      <c r="G6" s="65">
        <f t="shared" si="0"/>
        <v>5</v>
      </c>
      <c r="H6" s="65">
        <f t="shared" si="0"/>
        <v>48</v>
      </c>
      <c r="I6" s="65">
        <f t="shared" si="0"/>
        <v>28</v>
      </c>
      <c r="J6" s="65">
        <f t="shared" si="0"/>
        <v>13</v>
      </c>
      <c r="K6" s="65">
        <f t="shared" si="0"/>
        <v>226</v>
      </c>
      <c r="L6" s="65">
        <f t="shared" si="0"/>
        <v>1235</v>
      </c>
      <c r="M6" s="65">
        <f t="shared" si="0"/>
        <v>79</v>
      </c>
      <c r="N6" s="65">
        <f t="shared" si="0"/>
        <v>17</v>
      </c>
      <c r="O6" s="65">
        <f t="shared" si="0"/>
        <v>500</v>
      </c>
      <c r="P6" s="65">
        <f t="shared" si="0"/>
        <v>320</v>
      </c>
      <c r="Q6" s="65">
        <f t="shared" si="0"/>
        <v>117</v>
      </c>
      <c r="R6" s="65">
        <f t="shared" si="0"/>
        <v>393</v>
      </c>
      <c r="S6" s="65">
        <f t="shared" si="0"/>
        <v>22</v>
      </c>
      <c r="T6" s="65">
        <f t="shared" si="0"/>
        <v>5</v>
      </c>
      <c r="U6" s="65">
        <f t="shared" si="0"/>
        <v>1</v>
      </c>
      <c r="V6" s="65">
        <f t="shared" si="0"/>
        <v>1</v>
      </c>
      <c r="W6" s="65">
        <f t="shared" si="0"/>
        <v>4</v>
      </c>
      <c r="X6" s="65">
        <f t="shared" si="0"/>
        <v>119</v>
      </c>
      <c r="Y6" s="65">
        <f t="shared" si="0"/>
        <v>176</v>
      </c>
      <c r="Z6" s="65">
        <f t="shared" si="0"/>
        <v>2</v>
      </c>
      <c r="AA6" s="65">
        <f t="shared" si="0"/>
        <v>35</v>
      </c>
      <c r="AB6" s="65">
        <f t="shared" si="0"/>
        <v>82</v>
      </c>
      <c r="AC6" s="65">
        <f t="shared" si="0"/>
        <v>221</v>
      </c>
      <c r="AD6" s="65">
        <f t="shared" si="0"/>
        <v>71</v>
      </c>
      <c r="AE6" s="65">
        <f t="shared" si="0"/>
        <v>353</v>
      </c>
      <c r="AF6" s="65">
        <f t="shared" si="0"/>
        <v>1087</v>
      </c>
      <c r="AG6" s="65">
        <f t="shared" si="0"/>
        <v>15</v>
      </c>
      <c r="AH6" s="68">
        <f t="shared" si="0"/>
        <v>5</v>
      </c>
      <c r="AI6" s="68">
        <f t="shared" si="0"/>
        <v>26</v>
      </c>
      <c r="AJ6" s="68">
        <f t="shared" si="0"/>
        <v>10</v>
      </c>
      <c r="AK6" s="68">
        <f t="shared" si="0"/>
        <v>360</v>
      </c>
      <c r="AL6" s="68">
        <f t="shared" si="0"/>
        <v>184</v>
      </c>
      <c r="AM6" s="68">
        <f t="shared" si="0"/>
        <v>34</v>
      </c>
      <c r="AN6" s="68">
        <f t="shared" si="0"/>
        <v>12</v>
      </c>
      <c r="AO6" s="68">
        <f t="shared" si="0"/>
        <v>15</v>
      </c>
      <c r="AP6" s="68">
        <f t="shared" si="0"/>
        <v>22</v>
      </c>
      <c r="AQ6" s="68">
        <f t="shared" si="0"/>
        <v>464</v>
      </c>
      <c r="AR6" s="68">
        <f t="shared" si="0"/>
        <v>319</v>
      </c>
      <c r="AS6" s="68">
        <f t="shared" si="0"/>
        <v>5</v>
      </c>
    </row>
    <row r="7" spans="1:45" x14ac:dyDescent="0.25">
      <c r="A7" s="69" t="s">
        <v>179</v>
      </c>
      <c r="B7" s="70">
        <v>10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10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0</v>
      </c>
      <c r="AO7" s="71">
        <v>0</v>
      </c>
      <c r="AP7" s="71">
        <v>0</v>
      </c>
      <c r="AQ7" s="71">
        <v>0</v>
      </c>
      <c r="AR7" s="71">
        <v>0</v>
      </c>
      <c r="AS7" s="71">
        <v>0</v>
      </c>
    </row>
    <row r="8" spans="1:45" ht="15.75" x14ac:dyDescent="0.25">
      <c r="A8" s="72" t="s">
        <v>180</v>
      </c>
      <c r="B8" s="70">
        <v>32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32</v>
      </c>
      <c r="AG8" s="70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</row>
    <row r="9" spans="1:45" ht="15.75" x14ac:dyDescent="0.25">
      <c r="A9" s="73" t="s">
        <v>181</v>
      </c>
      <c r="B9" s="74">
        <v>39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16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23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</row>
    <row r="10" spans="1:45" x14ac:dyDescent="0.25">
      <c r="A10" s="75" t="s">
        <v>182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</row>
    <row r="11" spans="1:45" x14ac:dyDescent="0.25">
      <c r="A11" s="75" t="s">
        <v>183</v>
      </c>
      <c r="B11" s="71">
        <v>36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36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</row>
    <row r="12" spans="1:45" x14ac:dyDescent="0.25">
      <c r="A12" s="75" t="s">
        <v>184</v>
      </c>
      <c r="B12" s="71">
        <v>314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6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302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12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</row>
    <row r="13" spans="1:45" x14ac:dyDescent="0.25">
      <c r="A13" s="75" t="s">
        <v>185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</row>
    <row r="14" spans="1:45" x14ac:dyDescent="0.25">
      <c r="A14" s="75" t="s">
        <v>186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</row>
    <row r="15" spans="1:45" x14ac:dyDescent="0.25">
      <c r="A15" s="75" t="s">
        <v>187</v>
      </c>
      <c r="B15" s="71">
        <v>45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45</v>
      </c>
      <c r="AR15" s="71">
        <v>0</v>
      </c>
      <c r="AS15" s="71">
        <v>0</v>
      </c>
    </row>
    <row r="16" spans="1:45" x14ac:dyDescent="0.25">
      <c r="A16" s="75" t="s">
        <v>188</v>
      </c>
      <c r="B16" s="71">
        <v>128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54</v>
      </c>
      <c r="N16" s="71">
        <v>0</v>
      </c>
      <c r="O16" s="71">
        <v>74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</row>
    <row r="17" spans="1:45" x14ac:dyDescent="0.25">
      <c r="A17" s="75" t="s">
        <v>189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</row>
    <row r="18" spans="1:45" x14ac:dyDescent="0.25">
      <c r="A18" s="75" t="s">
        <v>190</v>
      </c>
      <c r="B18" s="71">
        <v>674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674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</row>
    <row r="19" spans="1:45" x14ac:dyDescent="0.25">
      <c r="A19" s="75" t="s">
        <v>191</v>
      </c>
      <c r="B19" s="71">
        <v>448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6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273</v>
      </c>
      <c r="AR19" s="71">
        <v>169</v>
      </c>
      <c r="AS19" s="71">
        <v>0</v>
      </c>
    </row>
    <row r="20" spans="1:45" x14ac:dyDescent="0.25">
      <c r="A20" s="75" t="s">
        <v>192</v>
      </c>
      <c r="B20" s="71">
        <v>5002</v>
      </c>
      <c r="C20" s="71">
        <v>130</v>
      </c>
      <c r="D20" s="71">
        <v>150</v>
      </c>
      <c r="E20" s="71">
        <v>28</v>
      </c>
      <c r="F20" s="71">
        <v>395</v>
      </c>
      <c r="G20" s="71">
        <v>5</v>
      </c>
      <c r="H20" s="71">
        <v>48</v>
      </c>
      <c r="I20" s="71">
        <v>5</v>
      </c>
      <c r="J20" s="71">
        <v>13</v>
      </c>
      <c r="K20" s="71">
        <v>226</v>
      </c>
      <c r="L20" s="71">
        <v>1235</v>
      </c>
      <c r="M20" s="71">
        <v>0</v>
      </c>
      <c r="N20" s="71">
        <v>17</v>
      </c>
      <c r="O20" s="71">
        <v>410</v>
      </c>
      <c r="P20" s="71">
        <v>320</v>
      </c>
      <c r="Q20" s="71">
        <v>117</v>
      </c>
      <c r="R20" s="71">
        <v>0</v>
      </c>
      <c r="S20" s="71">
        <v>22</v>
      </c>
      <c r="T20" s="71">
        <v>5</v>
      </c>
      <c r="U20" s="71">
        <v>1</v>
      </c>
      <c r="V20" s="71">
        <v>1</v>
      </c>
      <c r="W20" s="71">
        <v>4</v>
      </c>
      <c r="X20" s="71">
        <v>117</v>
      </c>
      <c r="Y20" s="71">
        <v>176</v>
      </c>
      <c r="Z20" s="71">
        <v>0</v>
      </c>
      <c r="AA20" s="71">
        <v>35</v>
      </c>
      <c r="AB20" s="71">
        <v>82</v>
      </c>
      <c r="AC20" s="71">
        <v>221</v>
      </c>
      <c r="AD20" s="71">
        <v>71</v>
      </c>
      <c r="AE20" s="71">
        <v>353</v>
      </c>
      <c r="AF20" s="71">
        <v>3</v>
      </c>
      <c r="AG20" s="71">
        <v>15</v>
      </c>
      <c r="AH20" s="71">
        <v>5</v>
      </c>
      <c r="AI20" s="71">
        <v>26</v>
      </c>
      <c r="AJ20" s="71">
        <v>10</v>
      </c>
      <c r="AK20" s="71">
        <v>360</v>
      </c>
      <c r="AL20" s="71">
        <v>12</v>
      </c>
      <c r="AM20" s="71">
        <v>34</v>
      </c>
      <c r="AN20" s="71">
        <v>12</v>
      </c>
      <c r="AO20" s="71">
        <v>15</v>
      </c>
      <c r="AP20" s="71">
        <v>22</v>
      </c>
      <c r="AQ20" s="71">
        <v>146</v>
      </c>
      <c r="AR20" s="71">
        <v>150</v>
      </c>
      <c r="AS20" s="71">
        <v>5</v>
      </c>
    </row>
    <row r="21" spans="1:45" x14ac:dyDescent="0.25">
      <c r="A21" s="75" t="s">
        <v>193</v>
      </c>
      <c r="B21" s="71">
        <v>271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10</v>
      </c>
      <c r="N21" s="71">
        <v>0</v>
      </c>
      <c r="O21" s="71">
        <v>0</v>
      </c>
      <c r="P21" s="71">
        <v>0</v>
      </c>
      <c r="Q21" s="71">
        <v>0</v>
      </c>
      <c r="R21" s="71">
        <v>75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14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172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</row>
    <row r="22" spans="1:45" x14ac:dyDescent="0.25">
      <c r="A22" s="75" t="s">
        <v>194</v>
      </c>
      <c r="B22" s="71">
        <v>74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74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</row>
    <row r="23" spans="1:45" x14ac:dyDescent="0.25">
      <c r="A23" s="75" t="s">
        <v>195</v>
      </c>
      <c r="B23" s="71">
        <v>49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49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</row>
    <row r="24" spans="1:45" x14ac:dyDescent="0.25">
      <c r="A24" s="75" t="s">
        <v>196</v>
      </c>
      <c r="B24" s="71">
        <v>40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40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</row>
    <row r="25" spans="1:45" x14ac:dyDescent="0.25">
      <c r="A25" s="75" t="s">
        <v>197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</row>
    <row r="26" spans="1:45" x14ac:dyDescent="0.25">
      <c r="A26" s="75" t="s">
        <v>198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</row>
    <row r="27" spans="1:45" x14ac:dyDescent="0.25">
      <c r="A27" s="75" t="s">
        <v>199</v>
      </c>
      <c r="B27" s="71">
        <v>15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15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</row>
    <row r="28" spans="1:45" x14ac:dyDescent="0.25">
      <c r="A28" s="75" t="s">
        <v>200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</row>
    <row r="29" spans="1:45" x14ac:dyDescent="0.25">
      <c r="A29" s="75" t="s">
        <v>201</v>
      </c>
      <c r="B29" s="71">
        <v>23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23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</row>
    <row r="30" spans="1:45" x14ac:dyDescent="0.25">
      <c r="A30" s="75" t="s">
        <v>202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</row>
    <row r="31" spans="1:45" x14ac:dyDescent="0.25">
      <c r="A31" s="75" t="s">
        <v>203</v>
      </c>
      <c r="B31" s="71">
        <v>134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</v>
      </c>
      <c r="Y31" s="71">
        <v>0</v>
      </c>
      <c r="Z31" s="71">
        <v>2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130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</row>
  </sheetData>
  <mergeCells count="5">
    <mergeCell ref="A3:A4"/>
    <mergeCell ref="B3:B4"/>
    <mergeCell ref="B1:AG1"/>
    <mergeCell ref="C3:AE3"/>
    <mergeCell ref="AF3:AS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0"/>
  <sheetViews>
    <sheetView view="pageBreakPreview" zoomScale="60" zoomScaleNormal="100" workbookViewId="0">
      <selection activeCell="H22" sqref="H22"/>
    </sheetView>
  </sheetViews>
  <sheetFormatPr defaultRowHeight="15" x14ac:dyDescent="0.25"/>
  <cols>
    <col min="1" max="1" width="24.28515625" customWidth="1"/>
    <col min="3" max="3" width="54.85546875" customWidth="1"/>
  </cols>
  <sheetData>
    <row r="1" spans="1:3" ht="73.5" customHeight="1" x14ac:dyDescent="0.25">
      <c r="A1" s="136" t="str">
        <f>CONCATENATE('[4]3.2_розг'!A1," ",'[4]3.2_розг'!B2)</f>
        <v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за 3 квартал 2022 року</v>
      </c>
      <c r="B1" s="136"/>
      <c r="C1" s="136"/>
    </row>
    <row r="2" spans="1:3" ht="18.75" x14ac:dyDescent="0.3">
      <c r="A2" s="28"/>
      <c r="B2" s="28"/>
      <c r="C2" s="29" t="s">
        <v>204</v>
      </c>
    </row>
    <row r="3" spans="1:3" ht="82.5" customHeight="1" x14ac:dyDescent="0.25">
      <c r="A3" s="30" t="s">
        <v>205</v>
      </c>
      <c r="B3" s="30" t="s">
        <v>206</v>
      </c>
      <c r="C3" s="30" t="s">
        <v>292</v>
      </c>
    </row>
    <row r="4" spans="1:3" ht="18.75" x14ac:dyDescent="0.25">
      <c r="A4" s="30" t="s">
        <v>10</v>
      </c>
      <c r="B4" s="30" t="s">
        <v>11</v>
      </c>
      <c r="C4" s="30">
        <v>1</v>
      </c>
    </row>
    <row r="5" spans="1:3" ht="18.75" x14ac:dyDescent="0.3">
      <c r="A5" s="31" t="s">
        <v>208</v>
      </c>
      <c r="B5" s="32" t="s">
        <v>13</v>
      </c>
      <c r="C5" s="33">
        <f>'[4]3.2_розг'!B6</f>
        <v>7334</v>
      </c>
    </row>
    <row r="6" spans="1:3" ht="18.75" x14ac:dyDescent="0.3">
      <c r="A6" s="110" t="s">
        <v>209</v>
      </c>
      <c r="B6" s="111"/>
      <c r="C6" s="50"/>
    </row>
    <row r="7" spans="1:3" ht="18.75" x14ac:dyDescent="0.3">
      <c r="A7" s="31" t="s">
        <v>210</v>
      </c>
      <c r="B7" s="32" t="s">
        <v>15</v>
      </c>
      <c r="C7" s="34">
        <f>'[4]3.2_розг'!C6</f>
        <v>1761</v>
      </c>
    </row>
    <row r="8" spans="1:3" ht="18.75" x14ac:dyDescent="0.3">
      <c r="A8" s="31" t="s">
        <v>211</v>
      </c>
      <c r="B8" s="32" t="s">
        <v>17</v>
      </c>
      <c r="C8" s="34">
        <f>'[4]3.2_розг'!D6</f>
        <v>5573</v>
      </c>
    </row>
    <row r="9" spans="1:3" ht="18.75" x14ac:dyDescent="0.3">
      <c r="A9" s="110" t="s">
        <v>293</v>
      </c>
      <c r="B9" s="111"/>
      <c r="C9" s="54"/>
    </row>
    <row r="10" spans="1:3" ht="18.75" x14ac:dyDescent="0.3">
      <c r="A10" s="31" t="s">
        <v>241</v>
      </c>
      <c r="B10" s="32" t="s">
        <v>19</v>
      </c>
      <c r="C10" s="54">
        <f>'[4]3.2_розг'!E6</f>
        <v>5765</v>
      </c>
    </row>
    <row r="11" spans="1:3" ht="48" customHeight="1" x14ac:dyDescent="0.3">
      <c r="A11" s="31" t="s">
        <v>242</v>
      </c>
      <c r="B11" s="32" t="s">
        <v>21</v>
      </c>
      <c r="C11" s="54">
        <f>'[4]3.2_розг'!F6</f>
        <v>1569</v>
      </c>
    </row>
    <row r="12" spans="1:3" ht="18.75" x14ac:dyDescent="0.3">
      <c r="A12" s="110" t="s">
        <v>294</v>
      </c>
      <c r="B12" s="111"/>
      <c r="C12" s="50"/>
    </row>
    <row r="13" spans="1:3" ht="18.75" x14ac:dyDescent="0.3">
      <c r="A13" s="31" t="s">
        <v>295</v>
      </c>
      <c r="B13" s="32" t="s">
        <v>23</v>
      </c>
      <c r="C13" s="34">
        <f>'[4]3.2_розг'!G6</f>
        <v>1019</v>
      </c>
    </row>
    <row r="14" spans="1:3" ht="18.75" x14ac:dyDescent="0.3">
      <c r="A14" s="31" t="s">
        <v>214</v>
      </c>
      <c r="B14" s="32" t="s">
        <v>25</v>
      </c>
      <c r="C14" s="34">
        <f>'[4]3.2_розг'!H6</f>
        <v>1108</v>
      </c>
    </row>
    <row r="15" spans="1:3" ht="18.75" x14ac:dyDescent="0.3">
      <c r="A15" s="31" t="s">
        <v>215</v>
      </c>
      <c r="B15" s="32" t="s">
        <v>27</v>
      </c>
      <c r="C15" s="34">
        <f>'[4]3.2_розг'!I6</f>
        <v>1439</v>
      </c>
    </row>
    <row r="16" spans="1:3" ht="18.75" x14ac:dyDescent="0.3">
      <c r="A16" s="31" t="s">
        <v>216</v>
      </c>
      <c r="B16" s="32" t="s">
        <v>29</v>
      </c>
      <c r="C16" s="34">
        <f>'[4]3.2_розг'!J6</f>
        <v>1068</v>
      </c>
    </row>
    <row r="17" spans="1:3" ht="18.75" x14ac:dyDescent="0.3">
      <c r="A17" s="31" t="s">
        <v>217</v>
      </c>
      <c r="B17" s="32" t="s">
        <v>220</v>
      </c>
      <c r="C17" s="34">
        <f>'[4]3.2_розг'!K6</f>
        <v>956</v>
      </c>
    </row>
    <row r="18" spans="1:3" ht="18.75" x14ac:dyDescent="0.3">
      <c r="A18" s="31" t="s">
        <v>218</v>
      </c>
      <c r="B18" s="32" t="s">
        <v>222</v>
      </c>
      <c r="C18" s="34">
        <f>'[4]3.2_розг'!L6</f>
        <v>496</v>
      </c>
    </row>
    <row r="19" spans="1:3" ht="18.75" x14ac:dyDescent="0.3">
      <c r="A19" s="31" t="s">
        <v>219</v>
      </c>
      <c r="B19" s="32" t="s">
        <v>225</v>
      </c>
      <c r="C19" s="34">
        <f>'[4]3.2_розг'!M6</f>
        <v>814</v>
      </c>
    </row>
    <row r="20" spans="1:3" ht="18.75" x14ac:dyDescent="0.3">
      <c r="A20" s="31" t="s">
        <v>221</v>
      </c>
      <c r="B20" s="32" t="s">
        <v>227</v>
      </c>
      <c r="C20" s="34">
        <f>'[4]3.2_розг'!N6</f>
        <v>434</v>
      </c>
    </row>
    <row r="21" spans="1:3" ht="18.75" x14ac:dyDescent="0.3">
      <c r="A21" s="110" t="s">
        <v>223</v>
      </c>
      <c r="B21" s="111"/>
      <c r="C21" s="54"/>
    </row>
    <row r="22" spans="1:3" ht="54.75" customHeight="1" x14ac:dyDescent="0.3">
      <c r="A22" s="31" t="s">
        <v>224</v>
      </c>
      <c r="B22" s="32" t="s">
        <v>229</v>
      </c>
      <c r="C22" s="54">
        <f>'[4]3.2_розг'!O6</f>
        <v>932</v>
      </c>
    </row>
    <row r="23" spans="1:3" ht="51.75" customHeight="1" x14ac:dyDescent="0.3">
      <c r="A23" s="31" t="s">
        <v>226</v>
      </c>
      <c r="B23" s="32" t="s">
        <v>296</v>
      </c>
      <c r="C23" s="54">
        <f>'[4]3.2_розг'!P6</f>
        <v>2659</v>
      </c>
    </row>
    <row r="24" spans="1:3" ht="86.25" customHeight="1" x14ac:dyDescent="0.3">
      <c r="A24" s="31" t="s">
        <v>228</v>
      </c>
      <c r="B24" s="32" t="s">
        <v>297</v>
      </c>
      <c r="C24" s="54">
        <f>'[4]3.2_розг'!Q6</f>
        <v>3743</v>
      </c>
    </row>
    <row r="25" spans="1:3" ht="18.75" x14ac:dyDescent="0.3">
      <c r="A25" s="110" t="s">
        <v>232</v>
      </c>
      <c r="B25" s="111"/>
      <c r="C25" s="51"/>
    </row>
    <row r="26" spans="1:3" ht="18.75" x14ac:dyDescent="0.3">
      <c r="A26" s="31" t="s">
        <v>236</v>
      </c>
      <c r="B26" s="32" t="s">
        <v>298</v>
      </c>
      <c r="C26" s="34">
        <f>'[4]3.2_розг'!R6</f>
        <v>4655</v>
      </c>
    </row>
    <row r="27" spans="1:3" ht="37.5" x14ac:dyDescent="0.3">
      <c r="A27" s="31" t="s">
        <v>237</v>
      </c>
      <c r="B27" s="32" t="s">
        <v>299</v>
      </c>
      <c r="C27" s="34">
        <f>'[4]3.2_розг'!S6</f>
        <v>2263</v>
      </c>
    </row>
    <row r="28" spans="1:3" ht="37.5" x14ac:dyDescent="0.3">
      <c r="A28" s="31" t="s">
        <v>238</v>
      </c>
      <c r="B28" s="32" t="s">
        <v>300</v>
      </c>
      <c r="C28" s="34">
        <f>'[4]3.2_розг'!T6</f>
        <v>406</v>
      </c>
    </row>
    <row r="29" spans="1:3" ht="18.75" x14ac:dyDescent="0.3">
      <c r="A29" s="31" t="s">
        <v>239</v>
      </c>
      <c r="B29" s="32" t="s">
        <v>301</v>
      </c>
      <c r="C29" s="34">
        <f>'[4]3.2_розг'!U6</f>
        <v>10</v>
      </c>
    </row>
    <row r="30" spans="1:3" ht="18.75" x14ac:dyDescent="0.3">
      <c r="A30" s="31" t="s">
        <v>240</v>
      </c>
      <c r="B30" s="32" t="s">
        <v>302</v>
      </c>
      <c r="C30" s="34">
        <f>'[4]3.2_розг'!V6</f>
        <v>0</v>
      </c>
    </row>
  </sheetData>
  <mergeCells count="6">
    <mergeCell ref="A25:B25"/>
    <mergeCell ref="A1:C1"/>
    <mergeCell ref="A6:B6"/>
    <mergeCell ref="A9:B9"/>
    <mergeCell ref="A12:B1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18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Дрозденко Леся Михайлівна</dc:creator>
  <cp:lastModifiedBy>Саржанова Таіса</cp:lastModifiedBy>
  <dcterms:created xsi:type="dcterms:W3CDTF">2022-07-27T11:55:45Z</dcterms:created>
  <dcterms:modified xsi:type="dcterms:W3CDTF">2022-11-03T13:21:25Z</dcterms:modified>
</cp:coreProperties>
</file>