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40" windowHeight="12570" activeTab="1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9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7" l="1"/>
  <c r="C14" i="17"/>
  <c r="C13" i="17"/>
  <c r="C12" i="17"/>
  <c r="C11" i="17"/>
  <c r="C10" i="17"/>
  <c r="C9" i="17"/>
  <c r="C8" i="17"/>
  <c r="C7" i="17"/>
  <c r="C5" i="17"/>
  <c r="A1" i="17"/>
  <c r="C15" i="15"/>
  <c r="C14" i="15"/>
  <c r="C13" i="15"/>
  <c r="C12" i="15"/>
  <c r="C11" i="15"/>
  <c r="C10" i="15"/>
  <c r="C9" i="15"/>
  <c r="C8" i="15"/>
  <c r="C7" i="15"/>
  <c r="C5" i="15"/>
  <c r="A1" i="15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5" i="13"/>
  <c r="A1" i="13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5" i="11"/>
  <c r="A1" i="11"/>
  <c r="C30" i="9"/>
  <c r="C29" i="9"/>
  <c r="C28" i="9"/>
  <c r="C27" i="9"/>
  <c r="C26" i="9"/>
  <c r="C24" i="9"/>
  <c r="C23" i="9"/>
  <c r="C22" i="9"/>
  <c r="C20" i="9"/>
  <c r="C19" i="9"/>
  <c r="C18" i="9"/>
  <c r="C17" i="9"/>
  <c r="C16" i="9"/>
  <c r="C15" i="9"/>
  <c r="C14" i="9"/>
  <c r="C13" i="9"/>
  <c r="C11" i="9"/>
  <c r="C10" i="9"/>
  <c r="C8" i="9"/>
  <c r="C7" i="9"/>
  <c r="C5" i="9"/>
  <c r="A1" i="9"/>
  <c r="C68" i="7"/>
  <c r="B68" i="7"/>
  <c r="A68" i="7"/>
  <c r="C67" i="7"/>
  <c r="B67" i="7"/>
  <c r="A67" i="7"/>
  <c r="C66" i="7"/>
  <c r="B66" i="7"/>
  <c r="A66" i="7"/>
  <c r="C65" i="7"/>
  <c r="B65" i="7"/>
  <c r="A65" i="7"/>
  <c r="C64" i="7"/>
  <c r="B64" i="7"/>
  <c r="A64" i="7"/>
  <c r="C63" i="7"/>
  <c r="B63" i="7"/>
  <c r="A63" i="7"/>
  <c r="C62" i="7"/>
  <c r="B62" i="7"/>
  <c r="A62" i="7"/>
  <c r="C61" i="7"/>
  <c r="B61" i="7"/>
  <c r="A61" i="7"/>
  <c r="C60" i="7"/>
  <c r="B60" i="7"/>
  <c r="A60" i="7"/>
  <c r="C59" i="7"/>
  <c r="B59" i="7"/>
  <c r="A59" i="7"/>
  <c r="C58" i="7"/>
  <c r="B58" i="7"/>
  <c r="A58" i="7"/>
  <c r="C57" i="7"/>
  <c r="B57" i="7"/>
  <c r="A57" i="7"/>
  <c r="C56" i="7"/>
  <c r="B56" i="7"/>
  <c r="A56" i="7"/>
  <c r="C55" i="7"/>
  <c r="B55" i="7"/>
  <c r="A55" i="7"/>
  <c r="C54" i="7"/>
  <c r="B54" i="7"/>
  <c r="A54" i="7"/>
  <c r="C53" i="7"/>
  <c r="B53" i="7"/>
  <c r="A53" i="7"/>
  <c r="C52" i="7"/>
  <c r="B52" i="7"/>
  <c r="A52" i="7"/>
  <c r="C51" i="7"/>
  <c r="B51" i="7"/>
  <c r="A51" i="7"/>
  <c r="C50" i="7"/>
  <c r="B50" i="7"/>
  <c r="A50" i="7"/>
  <c r="C49" i="7"/>
  <c r="B49" i="7"/>
  <c r="A49" i="7"/>
  <c r="C48" i="7"/>
  <c r="B48" i="7"/>
  <c r="A48" i="7"/>
  <c r="C47" i="7"/>
  <c r="B47" i="7"/>
  <c r="A47" i="7"/>
  <c r="C46" i="7"/>
  <c r="B46" i="7"/>
  <c r="A46" i="7"/>
  <c r="C45" i="7"/>
  <c r="B45" i="7"/>
  <c r="A45" i="7"/>
  <c r="C44" i="7"/>
  <c r="B44" i="7"/>
  <c r="A44" i="7"/>
  <c r="C43" i="7"/>
  <c r="B43" i="7"/>
  <c r="A43" i="7"/>
  <c r="C42" i="7"/>
  <c r="B42" i="7"/>
  <c r="A42" i="7"/>
  <c r="C41" i="7"/>
  <c r="B41" i="7"/>
  <c r="A41" i="7"/>
  <c r="C40" i="7"/>
  <c r="B40" i="7"/>
  <c r="A40" i="7"/>
  <c r="C39" i="7"/>
  <c r="B39" i="7"/>
  <c r="A39" i="7"/>
  <c r="C38" i="7"/>
  <c r="B38" i="7"/>
  <c r="A38" i="7"/>
  <c r="C37" i="7"/>
  <c r="B37" i="7"/>
  <c r="A37" i="7"/>
  <c r="C36" i="7"/>
  <c r="B36" i="7"/>
  <c r="A36" i="7"/>
  <c r="C35" i="7"/>
  <c r="B35" i="7"/>
  <c r="A35" i="7"/>
  <c r="C34" i="7"/>
  <c r="B34" i="7"/>
  <c r="A34" i="7"/>
  <c r="C33" i="7"/>
  <c r="B33" i="7"/>
  <c r="A33" i="7"/>
  <c r="C32" i="7"/>
  <c r="B32" i="7"/>
  <c r="A32" i="7"/>
  <c r="C31" i="7"/>
  <c r="B31" i="7"/>
  <c r="A31" i="7"/>
  <c r="C30" i="7"/>
  <c r="B30" i="7"/>
  <c r="A30" i="7"/>
  <c r="C29" i="7"/>
  <c r="B29" i="7"/>
  <c r="A29" i="7"/>
  <c r="C28" i="7"/>
  <c r="B28" i="7"/>
  <c r="A28" i="7"/>
  <c r="C27" i="7"/>
  <c r="B27" i="7"/>
  <c r="A27" i="7"/>
  <c r="C26" i="7"/>
  <c r="B26" i="7"/>
  <c r="A26" i="7"/>
  <c r="C25" i="7"/>
  <c r="B25" i="7"/>
  <c r="A25" i="7"/>
  <c r="C24" i="7"/>
  <c r="B24" i="7"/>
  <c r="A24" i="7"/>
  <c r="C23" i="7"/>
  <c r="B23" i="7"/>
  <c r="A23" i="7"/>
  <c r="C22" i="7"/>
  <c r="B22" i="7"/>
  <c r="A22" i="7"/>
  <c r="C21" i="7"/>
  <c r="B21" i="7"/>
  <c r="A21" i="7"/>
  <c r="C20" i="7"/>
  <c r="B20" i="7"/>
  <c r="A20" i="7"/>
  <c r="C19" i="7"/>
  <c r="B19" i="7"/>
  <c r="A19" i="7"/>
  <c r="C18" i="7"/>
  <c r="B18" i="7"/>
  <c r="A18" i="7"/>
  <c r="C17" i="7"/>
  <c r="B17" i="7"/>
  <c r="A17" i="7"/>
  <c r="C16" i="7"/>
  <c r="B16" i="7"/>
  <c r="A16" i="7"/>
  <c r="C15" i="7"/>
  <c r="B15" i="7"/>
  <c r="A15" i="7"/>
  <c r="C14" i="7"/>
  <c r="B14" i="7"/>
  <c r="A14" i="7"/>
  <c r="C13" i="7"/>
  <c r="B13" i="7"/>
  <c r="A13" i="7"/>
  <c r="C12" i="7"/>
  <c r="B12" i="7"/>
  <c r="A12" i="7"/>
  <c r="C11" i="7"/>
  <c r="B11" i="7"/>
  <c r="A11" i="7"/>
  <c r="C10" i="7"/>
  <c r="B10" i="7"/>
  <c r="A10" i="7"/>
  <c r="C9" i="7"/>
  <c r="B9" i="7"/>
  <c r="A9" i="7"/>
  <c r="C8" i="7"/>
  <c r="B8" i="7"/>
  <c r="A8" i="7"/>
  <c r="C6" i="7"/>
  <c r="A2" i="7"/>
  <c r="BK6" i="8"/>
  <c r="BJ6" i="8"/>
  <c r="BI6" i="8"/>
  <c r="BH6" i="8"/>
  <c r="BG6" i="8"/>
  <c r="BF6" i="8"/>
  <c r="BE6" i="8"/>
  <c r="BD6" i="8"/>
  <c r="BC6" i="8"/>
  <c r="BB6" i="8"/>
  <c r="BA6" i="8"/>
  <c r="AZ6" i="8"/>
  <c r="AY6" i="8"/>
  <c r="AX6" i="8"/>
  <c r="AW6" i="8"/>
  <c r="AV6" i="8"/>
  <c r="AU6" i="8"/>
  <c r="AT6" i="8"/>
  <c r="AS6" i="8"/>
  <c r="AR6" i="8"/>
  <c r="AQ6" i="8"/>
  <c r="AP6" i="8"/>
  <c r="AO6" i="8"/>
  <c r="AN6" i="8"/>
  <c r="AM6" i="8"/>
  <c r="AL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C22" i="5"/>
  <c r="C20" i="5"/>
  <c r="C19" i="5"/>
  <c r="C17" i="5"/>
  <c r="C16" i="5"/>
  <c r="C15" i="5"/>
  <c r="C14" i="5"/>
  <c r="C12" i="5"/>
  <c r="C11" i="5"/>
  <c r="C10" i="5"/>
  <c r="C9" i="5"/>
  <c r="C8" i="5"/>
  <c r="C6" i="5"/>
  <c r="A2" i="5"/>
  <c r="C21" i="3"/>
  <c r="C20" i="3"/>
  <c r="C19" i="3"/>
  <c r="C17" i="3"/>
  <c r="C16" i="3"/>
  <c r="C15" i="3"/>
  <c r="C14" i="3"/>
  <c r="C13" i="3"/>
  <c r="C12" i="3"/>
  <c r="C11" i="3"/>
  <c r="C10" i="3"/>
  <c r="C8" i="3"/>
  <c r="C7" i="3"/>
  <c r="C5" i="3"/>
  <c r="A1" i="3"/>
</calcChain>
</file>

<file path=xl/sharedStrings.xml><?xml version="1.0" encoding="utf-8"?>
<sst xmlns="http://schemas.openxmlformats.org/spreadsheetml/2006/main" count="1397" uniqueCount="696">
  <si>
    <t>І. Діяльність суб’єктів господарювання, які надають послуги з посередництва у працевлаштуванні в Україні</t>
  </si>
  <si>
    <t>1. Працевлаштування громадян за професіями (посадами)
та розміром заробітної плати за 4 квартал 2020 року</t>
  </si>
  <si>
    <t>№</t>
  </si>
  <si>
    <t>Найменування професії (посади) за Класифікатором професій (ДК003:2010)</t>
  </si>
  <si>
    <t>Код професії</t>
  </si>
  <si>
    <t>Кількість громадян, працевлаштованих шляхом надання послуг з посередництва у працевлаштуванні в Україні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</si>
  <si>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</si>
  <si>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</si>
  <si>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</si>
  <si>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</si>
  <si>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</si>
  <si>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</si>
  <si>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Б</t>
  </si>
  <si>
    <t>В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</si>
  <si>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</si>
  <si>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</si>
  <si>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</si>
  <si>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</si>
  <si>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</si>
  <si>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Професіонали</t>
  </si>
  <si>
    <t>04</t>
  </si>
  <si>
    <t>Фахівці</t>
  </si>
  <si>
    <t>05</t>
  </si>
  <si>
    <t>Технічні службовці</t>
  </si>
  <si>
    <t>06</t>
  </si>
  <si>
    <t>Працівники сфери торгівлі та послуг</t>
  </si>
  <si>
    <t>07</t>
  </si>
  <si>
    <t>Кваліфіковані робітники сільського та лісового господарств, риборозведення та рибальства</t>
  </si>
  <si>
    <t>08</t>
  </si>
  <si>
    <t>Кваліфіковані робітники з інструментом</t>
  </si>
  <si>
    <t>09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</si>
  <si>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</si>
  <si>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</t>
  </si>
  <si>
    <t xml:space="preserve">у тому числі  за професіями: </t>
  </si>
  <si>
    <t>Вища посадова особа (голова, співголова, президент, віце-президент, генеральний секретар, секретар) професійної спілки</t>
  </si>
  <si>
    <t>1142.1</t>
  </si>
  <si>
    <t>Директор (начальник, завідувач, інший керівник) філіалу (філії)</t>
  </si>
  <si>
    <t>1210.1</t>
  </si>
  <si>
    <t>Директор (начальник, завідувач) кабінету (центру) (методичного, навчально-методичного)</t>
  </si>
  <si>
    <t>Директор (генеральний директор, начальник, інший керівник) наукової установи (організації)</t>
  </si>
  <si>
    <t>Директор відділення</t>
  </si>
  <si>
    <t>Директор (начальник, інший керівник) підприємства</t>
  </si>
  <si>
    <t>Голова правління</t>
  </si>
  <si>
    <t>Завідувач аптеки (аптечного закладу)</t>
  </si>
  <si>
    <t>Заступник директора</t>
  </si>
  <si>
    <t>Директор виконавчий</t>
  </si>
  <si>
    <t>Керуючий відділенням</t>
  </si>
  <si>
    <t>1221.2</t>
  </si>
  <si>
    <t>Начальник відділу</t>
  </si>
  <si>
    <t>Головний енергетик</t>
  </si>
  <si>
    <t>1222.1</t>
  </si>
  <si>
    <t>Технічний керівник</t>
  </si>
  <si>
    <t>Завідувач глиногосподарства</t>
  </si>
  <si>
    <t>1222.2</t>
  </si>
  <si>
    <t>Завідувач майстерні</t>
  </si>
  <si>
    <t>Майстер з ремонту</t>
  </si>
  <si>
    <t>Майстер виробничої дільниці</t>
  </si>
  <si>
    <t>Начальник зміни (промисловість)</t>
  </si>
  <si>
    <t>Начальник виробництва</t>
  </si>
  <si>
    <t>Головний інженер</t>
  </si>
  <si>
    <t>1223.1</t>
  </si>
  <si>
    <t>1223.2</t>
  </si>
  <si>
    <t>Начальник виробництва (на підприємстві харчування)</t>
  </si>
  <si>
    <t>1225</t>
  </si>
  <si>
    <t>Завідувач виробництва</t>
  </si>
  <si>
    <t>Керівник регіонального структурного підрозділу</t>
  </si>
  <si>
    <t>1226.1</t>
  </si>
  <si>
    <t>Завідувач складу</t>
  </si>
  <si>
    <t>1226.2</t>
  </si>
  <si>
    <t>Начальник складу (вантажного)</t>
  </si>
  <si>
    <t>Директор (інший керівник) департаменту</t>
  </si>
  <si>
    <t>1229,.1</t>
  </si>
  <si>
    <t>Головний консультант</t>
  </si>
  <si>
    <t>1229.1</t>
  </si>
  <si>
    <t>Керівник служби</t>
  </si>
  <si>
    <t>Заступник начальника управління (самостійного) - начальник відділу</t>
  </si>
  <si>
    <t>Керівник групи</t>
  </si>
  <si>
    <t>Директор департаменту</t>
  </si>
  <si>
    <t>1229.3</t>
  </si>
  <si>
    <t>Керівник структурного підрозділу - головний спеціаліст</t>
  </si>
  <si>
    <t>Головний адміністратор</t>
  </si>
  <si>
    <t>1229.6</t>
  </si>
  <si>
    <t>1229.7</t>
  </si>
  <si>
    <t>Головний інженер (інші галузі)</t>
  </si>
  <si>
    <t>Заступник начальника відділу</t>
  </si>
  <si>
    <t>Директор технічний</t>
  </si>
  <si>
    <t>Генеральний менеджер (управитель)</t>
  </si>
  <si>
    <t>Начальник контрольно-ревізійного відділу</t>
  </si>
  <si>
    <t>1231</t>
  </si>
  <si>
    <t>Начальник фінансового відділу</t>
  </si>
  <si>
    <t>Начальник юридичного відділу</t>
  </si>
  <si>
    <t>Головний бухгалтер</t>
  </si>
  <si>
    <t>Керівник (директор, начальник та ін.) департаменту</t>
  </si>
  <si>
    <t>Директор фінансовий</t>
  </si>
  <si>
    <t>Директор-розпорядник</t>
  </si>
  <si>
    <t>Менеджер (управитель)</t>
  </si>
  <si>
    <t>Головний економіст</t>
  </si>
  <si>
    <t>Директор комерційний</t>
  </si>
  <si>
    <t>1233</t>
  </si>
  <si>
    <t>Директор з маркетингу</t>
  </si>
  <si>
    <t>Начальник відділу матеріально-технічного постачання</t>
  </si>
  <si>
    <t>1235</t>
  </si>
  <si>
    <t>Головний фахівець з програмного забезпечення</t>
  </si>
  <si>
    <t>1236</t>
  </si>
  <si>
    <t>Головний фахівець з охорони навколишнього середовища</t>
  </si>
  <si>
    <t>1237.1</t>
  </si>
  <si>
    <t>Керівник проектів та програм у сфері матеріального (нематеріального) виробництва</t>
  </si>
  <si>
    <t>1238</t>
  </si>
  <si>
    <t>Керуючий магазином</t>
  </si>
  <si>
    <t>1314</t>
  </si>
  <si>
    <t>Директор (керівник) малого підприємства (транспортного, складського)</t>
  </si>
  <si>
    <t>1316</t>
  </si>
  <si>
    <t>Менеджер (управитель) з транспортно-експедиторської діяльності</t>
  </si>
  <si>
    <t>1443</t>
  </si>
  <si>
    <t>Менеджер (управитель) з туризму</t>
  </si>
  <si>
    <t>1448.1</t>
  </si>
  <si>
    <t>Менеджер (управитель) в оптовій торговлі</t>
  </si>
  <si>
    <t>1452</t>
  </si>
  <si>
    <t>Менеджер (управитель) в роздрібній торгівлі побутовими та непродовольчими товарами</t>
  </si>
  <si>
    <t>1453</t>
  </si>
  <si>
    <t>Менеджер (управитель) в роздрібній торгівлі непродовольчими товарами</t>
  </si>
  <si>
    <t>1453.2</t>
  </si>
  <si>
    <t>Менеджер (управитель) кафе (бару, їдальні)</t>
  </si>
  <si>
    <t>1456</t>
  </si>
  <si>
    <t>Менеджер (управитель) із допоміжної діяльності у сфері фінансів</t>
  </si>
  <si>
    <t>1467</t>
  </si>
  <si>
    <t>Менеджер (управитель) з питань регіонального розвитку</t>
  </si>
  <si>
    <t>1474</t>
  </si>
  <si>
    <t>Менеджер (управитель) із комунікаційних технологій</t>
  </si>
  <si>
    <t>Менеджер (управитель) з постачання</t>
  </si>
  <si>
    <t>1475.4</t>
  </si>
  <si>
    <t>Менеджер (управитель) із збуту</t>
  </si>
  <si>
    <t>Менеджер (управитель) з адміністративної діяльності</t>
  </si>
  <si>
    <t>Менеджер (управитель) з логістики</t>
  </si>
  <si>
    <t>Менеджер (управитель) із зв'язків з громадськістю</t>
  </si>
  <si>
    <t>Менеджер (управитель) із зовнішньоекономічної діяльності</t>
  </si>
  <si>
    <t>Менеджер (управитель) з маркетингу</t>
  </si>
  <si>
    <t>Менеджер (управитель) з реклами</t>
  </si>
  <si>
    <t>1476.1</t>
  </si>
  <si>
    <t>Менеджер (управитель) з персоналу</t>
  </si>
  <si>
    <t>1477.1</t>
  </si>
  <si>
    <t>Менеджер (управитель) з організації консультативних послуг</t>
  </si>
  <si>
    <t>1479</t>
  </si>
  <si>
    <t>1499</t>
  </si>
  <si>
    <t>Адміністратор бази даних</t>
  </si>
  <si>
    <t>2131.2</t>
  </si>
  <si>
    <t>Інженер з комп'ютерних систем</t>
  </si>
  <si>
    <t>Інженер з програмного забезпечення комп'ютерів</t>
  </si>
  <si>
    <t>Аналітик операційного та прикладного програмного забезпечення</t>
  </si>
  <si>
    <t>Аналітик програмного забезпечення та мультимедіа</t>
  </si>
  <si>
    <t>Адміністратор системи</t>
  </si>
  <si>
    <t>Аналітик комп'ютерних систем</t>
  </si>
  <si>
    <t>Інженер-програміст</t>
  </si>
  <si>
    <t>2132.2</t>
  </si>
  <si>
    <t>Програміст прикладний</t>
  </si>
  <si>
    <t>Програміст системний</t>
  </si>
  <si>
    <t>Програміст (база даних)</t>
  </si>
  <si>
    <t>Інженер-проектувальник (планування міст)</t>
  </si>
  <si>
    <t>2141.2</t>
  </si>
  <si>
    <t>Експерт будівельний</t>
  </si>
  <si>
    <t>2142.2</t>
  </si>
  <si>
    <t>Інженер з проектно-кошторисної роботи</t>
  </si>
  <si>
    <t>Інженер-проектувальник (цивільне будівництво)</t>
  </si>
  <si>
    <t>Інженер-електронік</t>
  </si>
  <si>
    <t>2144.2</t>
  </si>
  <si>
    <t>Інженер-технолог (металургія)</t>
  </si>
  <si>
    <t>2147.2</t>
  </si>
  <si>
    <t>Інженер (металургія)</t>
  </si>
  <si>
    <t>Диспетчер з регулювання вагонного парку</t>
  </si>
  <si>
    <t>2149.2</t>
  </si>
  <si>
    <t>Інженер</t>
  </si>
  <si>
    <t>Інженер-конструктор</t>
  </si>
  <si>
    <t>Інженер з охорони праці</t>
  </si>
  <si>
    <t>Інженер з інвентаризації нерухомого майна</t>
  </si>
  <si>
    <t>Розробник систем (крім комп'ютерів)</t>
  </si>
  <si>
    <t>Біолог</t>
  </si>
  <si>
    <t>2211.2</t>
  </si>
  <si>
    <t>Лікар-акушер-гінеколог</t>
  </si>
  <si>
    <t>2221.2</t>
  </si>
  <si>
    <t>Лікар-анестезіолог</t>
  </si>
  <si>
    <t>Лікар-гастроентеролог</t>
  </si>
  <si>
    <t>Лікар-отоларинголог</t>
  </si>
  <si>
    <t>Лікар-офтальмолог</t>
  </si>
  <si>
    <t>Лікар-педіатр</t>
  </si>
  <si>
    <t xml:space="preserve">Лікар-терапевт </t>
  </si>
  <si>
    <t>Лікар-уролог</t>
  </si>
  <si>
    <t>Лікар-хірург</t>
  </si>
  <si>
    <t>Лікар-ендокринолог</t>
  </si>
  <si>
    <t>Лікар з ультразвукової діагностики</t>
  </si>
  <si>
    <t>Лікар загальної практики-сімейний лікар</t>
  </si>
  <si>
    <t>Лікар-кардіолог</t>
  </si>
  <si>
    <t>Лікар-хірург-проктолог</t>
  </si>
  <si>
    <t>Лікар-стоматолог</t>
  </si>
  <si>
    <t>2222.2</t>
  </si>
  <si>
    <t>Лікар-стоматолог-ортодонт</t>
  </si>
  <si>
    <t>Провізор</t>
  </si>
  <si>
    <t>2224.2</t>
  </si>
  <si>
    <t>Провізор клінічний</t>
  </si>
  <si>
    <t>Провізор-аналітик</t>
  </si>
  <si>
    <t>Лікар функціональної діагностики</t>
  </si>
  <si>
    <t>2229.2</t>
  </si>
  <si>
    <t>Лікар-дієтолог</t>
  </si>
  <si>
    <t>Лікар-рентгенолог</t>
  </si>
  <si>
    <t>Асистент</t>
  </si>
  <si>
    <t>2310.2</t>
  </si>
  <si>
    <t>Аудитор</t>
  </si>
  <si>
    <t>2411.2</t>
  </si>
  <si>
    <t>Бухгалтер (з дипломом магістра)</t>
  </si>
  <si>
    <t>Бухгалтер-ревізор</t>
  </si>
  <si>
    <t>Бухгалтер-експерт</t>
  </si>
  <si>
    <t>Експерт з регулювання соціально-трудових відносин</t>
  </si>
  <si>
    <t>2412.2</t>
  </si>
  <si>
    <t>Аналітик у сфері професійної зайнятості</t>
  </si>
  <si>
    <t>Професіонал з розвитку персоналу</t>
  </si>
  <si>
    <t>Аналітик з питань фінансово-економічної безпеки</t>
  </si>
  <si>
    <t>2414.2</t>
  </si>
  <si>
    <t>Фахівець-аналітик з дослідження товарного ринку</t>
  </si>
  <si>
    <t>2419.2</t>
  </si>
  <si>
    <t>Експерт із зовнішньоекономічних питань</t>
  </si>
  <si>
    <t>Фахівець із стандартизації, сертифікації та якості</t>
  </si>
  <si>
    <t>Консультант з маркетингу</t>
  </si>
  <si>
    <t>Фахівець із якості</t>
  </si>
  <si>
    <t>Логіст</t>
  </si>
  <si>
    <t>Фахівець з публічних закупівель</t>
  </si>
  <si>
    <t>Консультант</t>
  </si>
  <si>
    <t>Консультант з ефективності підприємництва</t>
  </si>
  <si>
    <t>Рекламіст</t>
  </si>
  <si>
    <t>Фахівець з методів розширення ринку збуту (маркетолог)</t>
  </si>
  <si>
    <t>Спеціаліст-бухгалтер</t>
  </si>
  <si>
    <t>2419.3</t>
  </si>
  <si>
    <t>Юрист</t>
  </si>
  <si>
    <t>2421.2</t>
  </si>
  <si>
    <t>Юрисконсульт</t>
  </si>
  <si>
    <t>2429</t>
  </si>
  <si>
    <t>Аналітик консолідованої інформації</t>
  </si>
  <si>
    <t>2433.2</t>
  </si>
  <si>
    <t>Консультант з економічних питань</t>
  </si>
  <si>
    <t>2441.2</t>
  </si>
  <si>
    <t>Економіст з міжнародної торгівлі</t>
  </si>
  <si>
    <t>Економіст</t>
  </si>
  <si>
    <t>Економіст з фінансової роботи</t>
  </si>
  <si>
    <t>Перекладач</t>
  </si>
  <si>
    <t>2444.2</t>
  </si>
  <si>
    <t>Фахівець з управління проектами та програмами у сфері матеріального (нематеріального) виробництва</t>
  </si>
  <si>
    <t>2447.2</t>
  </si>
  <si>
    <t>Редактор літературний</t>
  </si>
  <si>
    <t>2451.2</t>
  </si>
  <si>
    <t>Редактор мультимедійних видань засобів масової інформації</t>
  </si>
  <si>
    <t>Художник-мультиплікатор</t>
  </si>
  <si>
    <t>2452.2</t>
  </si>
  <si>
    <t>Дизайнер графічних робіт</t>
  </si>
  <si>
    <t>Дизайнер мультимедійних об'єктів</t>
  </si>
  <si>
    <t>Дизайнер промислових виробів та об'єктів</t>
  </si>
  <si>
    <t>Режисер</t>
  </si>
  <si>
    <t>2455.2</t>
  </si>
  <si>
    <t>Технік-технолог</t>
  </si>
  <si>
    <t>3111</t>
  </si>
  <si>
    <t>Електрик дільниці</t>
  </si>
  <si>
    <t>3113</t>
  </si>
  <si>
    <t>Електромеханік</t>
  </si>
  <si>
    <t>Енергетик</t>
  </si>
  <si>
    <t>Технік-електрик</t>
  </si>
  <si>
    <t>Фахівець з комп'ютерної графіки (дизайну)</t>
  </si>
  <si>
    <t>3121</t>
  </si>
  <si>
    <t>Фахівець з інформаційних технологій</t>
  </si>
  <si>
    <t>Фахівець з розробки та тестування програмного забезпечення</t>
  </si>
  <si>
    <t>Фахівець з розроблення комп'ютерних програм</t>
  </si>
  <si>
    <t>Ревізор автомобільного транспорту</t>
  </si>
  <si>
    <t>3152</t>
  </si>
  <si>
    <t>Лікар-стажист</t>
  </si>
  <si>
    <t>3221</t>
  </si>
  <si>
    <t>Фельдшер</t>
  </si>
  <si>
    <t>Помічник лікаря-стоматолога</t>
  </si>
  <si>
    <t>3225</t>
  </si>
  <si>
    <t>Фармацевт</t>
  </si>
  <si>
    <t>3228</t>
  </si>
  <si>
    <t>Рентгенолаборант</t>
  </si>
  <si>
    <t>3229</t>
  </si>
  <si>
    <t>Сестра медична патронажна (брат медичний патронажний)</t>
  </si>
  <si>
    <t>3231</t>
  </si>
  <si>
    <t>Сестра медична (брат медичний) поліклініки</t>
  </si>
  <si>
    <t>Сестра медична (брат медичний)</t>
  </si>
  <si>
    <t>Сестра медична (брат медичний) з фізіотерапії</t>
  </si>
  <si>
    <t>Агент торговельний</t>
  </si>
  <si>
    <t>3415</t>
  </si>
  <si>
    <t>Представник торговельний</t>
  </si>
  <si>
    <t>Оцінювач</t>
  </si>
  <si>
    <t>3417</t>
  </si>
  <si>
    <t>Товарознавець</t>
  </si>
  <si>
    <t>3419</t>
  </si>
  <si>
    <t>Організатор з постачання</t>
  </si>
  <si>
    <t>Експедитор</t>
  </si>
  <si>
    <t>3422</t>
  </si>
  <si>
    <t>Експедитор транспортний</t>
  </si>
  <si>
    <t>Інспектор з кадрів</t>
  </si>
  <si>
    <t>3423</t>
  </si>
  <si>
    <t>Фахівець з найму робочої сили</t>
  </si>
  <si>
    <t>Офісний службовець (недержавні установи юриспруденції)</t>
  </si>
  <si>
    <t>3432</t>
  </si>
  <si>
    <t>Бухгалтер</t>
  </si>
  <si>
    <t>3433</t>
  </si>
  <si>
    <t>Адміністративний помічник</t>
  </si>
  <si>
    <t>3436</t>
  </si>
  <si>
    <t>Помічник керівника підприємства (установи, організації)</t>
  </si>
  <si>
    <t>3436.1</t>
  </si>
  <si>
    <t>Помічник керівника іншого основного підрозділу</t>
  </si>
  <si>
    <t>3436.2</t>
  </si>
  <si>
    <t>Ревізор</t>
  </si>
  <si>
    <t>3439</t>
  </si>
  <si>
    <t>Фахівець</t>
  </si>
  <si>
    <t>Фахівець із організації захисту інформації з обмеженим доступом</t>
  </si>
  <si>
    <t>Дизайнер-виконавець графічних робіт</t>
  </si>
  <si>
    <t>3471</t>
  </si>
  <si>
    <t>Організатор культурно-дозвіллєвої діяльності</t>
  </si>
  <si>
    <t>3474</t>
  </si>
  <si>
    <t>Технік-технолог з виробництва борошняних, кондитерських виробів та харчоконцентратів</t>
  </si>
  <si>
    <t>3550</t>
  </si>
  <si>
    <t>Технік-технолог з технології харчування</t>
  </si>
  <si>
    <t>3570</t>
  </si>
  <si>
    <t>Оператор комп'ютерного набору</t>
  </si>
  <si>
    <t>4112</t>
  </si>
  <si>
    <t>Оператор інформаційно-комунікаційних мереж</t>
  </si>
  <si>
    <t>Оператор з обробки інформації та програмного забезпечення</t>
  </si>
  <si>
    <t>4113</t>
  </si>
  <si>
    <t>Оператор з уведення даних в ЕОМ (ОМ)</t>
  </si>
  <si>
    <t>4114</t>
  </si>
  <si>
    <t>Секретар</t>
  </si>
  <si>
    <t>4115</t>
  </si>
  <si>
    <t>Оператор з оброблення перевізних документів</t>
  </si>
  <si>
    <t>4133</t>
  </si>
  <si>
    <t>Діловод</t>
  </si>
  <si>
    <t>4144</t>
  </si>
  <si>
    <t>Офісний службовець (документознавство)</t>
  </si>
  <si>
    <t>Касир (на підприємстві, в установі, організації)</t>
  </si>
  <si>
    <t>4211</t>
  </si>
  <si>
    <t>Касир квитковий</t>
  </si>
  <si>
    <t>Касир товарний (вантажний)</t>
  </si>
  <si>
    <t>Касир торговельного залу</t>
  </si>
  <si>
    <t>Адміністратор</t>
  </si>
  <si>
    <t>4222</t>
  </si>
  <si>
    <t>Реєстратор медичний</t>
  </si>
  <si>
    <t>Ресепшіоніст</t>
  </si>
  <si>
    <t>Черговий (інші установи, підприємства, організації)</t>
  </si>
  <si>
    <t>Офіс-адміністратор</t>
  </si>
  <si>
    <t>Адміністратор черговий</t>
  </si>
  <si>
    <t>Адміністратор (господар) залу</t>
  </si>
  <si>
    <t>Реєстратор</t>
  </si>
  <si>
    <t>Оператор електрозв'язку</t>
  </si>
  <si>
    <t>4223</t>
  </si>
  <si>
    <t>Фотооператор</t>
  </si>
  <si>
    <t>Портьє</t>
  </si>
  <si>
    <t>5121</t>
  </si>
  <si>
    <t>Кухар</t>
  </si>
  <si>
    <t>5122</t>
  </si>
  <si>
    <t>Шеф-кухар</t>
  </si>
  <si>
    <t>Бармен</t>
  </si>
  <si>
    <t>5123</t>
  </si>
  <si>
    <t>Бариста</t>
  </si>
  <si>
    <t>Офіціант</t>
  </si>
  <si>
    <t>Нянька</t>
  </si>
  <si>
    <t>5131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</si>
  <si>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</si>
  <si>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</si>
  <si>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>Молодша медична сестра (молодший медичний брат) з догляду за хворими</t>
  </si>
  <si>
    <t>Візажист</t>
  </si>
  <si>
    <t>5141</t>
  </si>
  <si>
    <t>Покоївка</t>
  </si>
  <si>
    <t>5142</t>
  </si>
  <si>
    <t>Охоронник</t>
  </si>
  <si>
    <t>5169</t>
  </si>
  <si>
    <t>Охоронець</t>
  </si>
  <si>
    <t>Продавець-консультант</t>
  </si>
  <si>
    <t>5220</t>
  </si>
  <si>
    <t>Комплектувальник товарів</t>
  </si>
  <si>
    <t>Продавець непродовольчих товарів</t>
  </si>
  <si>
    <t>Продавець продовольчих товарів</t>
  </si>
  <si>
    <t>Фасувальник медичних виробів</t>
  </si>
  <si>
    <t>Садівник</t>
  </si>
  <si>
    <t>6113</t>
  </si>
  <si>
    <t>Дояр</t>
  </si>
  <si>
    <t>6121</t>
  </si>
  <si>
    <t>Монтажник будівельний</t>
  </si>
  <si>
    <t>7120</t>
  </si>
  <si>
    <t>Робітник з комплексного обслуговування й ремонту будинків</t>
  </si>
  <si>
    <t>7129</t>
  </si>
  <si>
    <t>Монтажник санітарно-технічних систем і устаткування</t>
  </si>
  <si>
    <t>7136</t>
  </si>
  <si>
    <t>Електрогазозварник</t>
  </si>
  <si>
    <t>7212</t>
  </si>
  <si>
    <t>Газорізальник</t>
  </si>
  <si>
    <t>Слюсар із складання металевих конструкцій</t>
  </si>
  <si>
    <t>7214</t>
  </si>
  <si>
    <t>Стропальник</t>
  </si>
  <si>
    <t>7215</t>
  </si>
  <si>
    <t>Налагоджувальник верстатів і маніпуляторів з програмним управлінням</t>
  </si>
  <si>
    <t>7223</t>
  </si>
  <si>
    <t>Слюсар з ремонту колісних транспортних засобів</t>
  </si>
  <si>
    <t>7231</t>
  </si>
  <si>
    <t>Слюсар-ремонтник</t>
  </si>
  <si>
    <t>7233</t>
  </si>
  <si>
    <t>Електромонтер з ремонту та обслуговування електроустаткування</t>
  </si>
  <si>
    <t>7241</t>
  </si>
  <si>
    <t>В'язальник схемних джгутів, кабелів та шнурів</t>
  </si>
  <si>
    <t>7242</t>
  </si>
  <si>
    <t>Формувальник тіста</t>
  </si>
  <si>
    <t>7412</t>
  </si>
  <si>
    <t>Кондитер</t>
  </si>
  <si>
    <t>Пекар</t>
  </si>
  <si>
    <t>Сушильник дощечок</t>
  </si>
  <si>
    <t>7421</t>
  </si>
  <si>
    <t>Столяр</t>
  </si>
  <si>
    <t>7422</t>
  </si>
  <si>
    <t>Верстатник деревообробних верстатів</t>
  </si>
  <si>
    <t>7423</t>
  </si>
  <si>
    <t>Закрійник</t>
  </si>
  <si>
    <t>7435</t>
  </si>
  <si>
    <t>Швачка</t>
  </si>
  <si>
    <t>7436</t>
  </si>
  <si>
    <t>Бригадир на дільницях основного виробництва (інші кваліфіковані роботи)</t>
  </si>
  <si>
    <t>7990</t>
  </si>
  <si>
    <t>Машиніст екскаватора</t>
  </si>
  <si>
    <t>8111</t>
  </si>
  <si>
    <t>Оператор профілевигинального агрегата</t>
  </si>
  <si>
    <t>8122</t>
  </si>
  <si>
    <t>Волочильник дроту</t>
  </si>
  <si>
    <t>8124</t>
  </si>
  <si>
    <t>Оператор поста керування (трубне виробництво)</t>
  </si>
  <si>
    <t>Машиніст висікально-штампувальної машини</t>
  </si>
  <si>
    <t>8143</t>
  </si>
  <si>
    <t>Картонажник</t>
  </si>
  <si>
    <t>Оператор заправних станцій</t>
  </si>
  <si>
    <t>8155</t>
  </si>
  <si>
    <t>Верстатник спеціальних металообробних верстатів</t>
  </si>
  <si>
    <t>8211</t>
  </si>
  <si>
    <t>Оператор автоматичних та напівавтоматичнихліній верстатів та установок</t>
  </si>
  <si>
    <t>Оператор верстатів з програмним керуванням</t>
  </si>
  <si>
    <t>Стругальник</t>
  </si>
  <si>
    <t>Автоматник холодновисаджувальних автоматів</t>
  </si>
  <si>
    <t>8221</t>
  </si>
  <si>
    <t>Комплектувальник</t>
  </si>
  <si>
    <t>8232</t>
  </si>
  <si>
    <t>Машиніст екструдера</t>
  </si>
  <si>
    <t>Друкар офсетного плоского друкування</t>
  </si>
  <si>
    <t>8251</t>
  </si>
  <si>
    <t>Машиніст машин та автоматів у поліграфічному виробництві</t>
  </si>
  <si>
    <t>8259</t>
  </si>
  <si>
    <t>Машиніст із прання та ремонту спецодягу</t>
  </si>
  <si>
    <t>8264</t>
  </si>
  <si>
    <t>Оператор виробничої дільниці</t>
  </si>
  <si>
    <t>8276</t>
  </si>
  <si>
    <t>Маркувальник</t>
  </si>
  <si>
    <t>8290</t>
  </si>
  <si>
    <t>Водій автотранспортних засобів</t>
  </si>
  <si>
    <t>8322</t>
  </si>
  <si>
    <t>Тракторист-машиніст сільськогосподарського (лісогосподарського) виробництва</t>
  </si>
  <si>
    <t>8331</t>
  </si>
  <si>
    <t>Машиніст крана (кранівник)</t>
  </si>
  <si>
    <t>8333</t>
  </si>
  <si>
    <t>Водій навантажувача</t>
  </si>
  <si>
    <t>8334</t>
  </si>
  <si>
    <t>Бригадир на дільницях основного виробництва (інші виробництва)</t>
  </si>
  <si>
    <t>8990</t>
  </si>
  <si>
    <t>Кухонний робітник</t>
  </si>
  <si>
    <t>9132</t>
  </si>
  <si>
    <t>Мийник посуду</t>
  </si>
  <si>
    <t>Прибиральник службових приміщень</t>
  </si>
  <si>
    <t>Прасувальник</t>
  </si>
  <si>
    <t>9133</t>
  </si>
  <si>
    <t>Доглядач</t>
  </si>
  <si>
    <t>9141</t>
  </si>
  <si>
    <t>Мийник-прибиральник рухомого складу</t>
  </si>
  <si>
    <t>9142</t>
  </si>
  <si>
    <t>Кур'єр</t>
  </si>
  <si>
    <t>9151</t>
  </si>
  <si>
    <t>Сторож</t>
  </si>
  <si>
    <t>9152</t>
  </si>
  <si>
    <t>Двірник</t>
  </si>
  <si>
    <t>9162</t>
  </si>
  <si>
    <t>Прибиральник територій</t>
  </si>
  <si>
    <t>Підсобний робітник</t>
  </si>
  <si>
    <t>9322</t>
  </si>
  <si>
    <t>Укладальник-пакувальник</t>
  </si>
  <si>
    <t>Вантажник</t>
  </si>
  <si>
    <t>9333</t>
  </si>
  <si>
    <t>Приймальник товарів</t>
  </si>
  <si>
    <t>Комірник</t>
  </si>
  <si>
    <t>9411</t>
  </si>
  <si>
    <t>1. Працевлаштування громадян за професіями (посадами) та розміром заробітної плати за 4 квартал 2020 року</t>
  </si>
  <si>
    <t>Усього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</si>
  <si>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</si>
  <si>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</si>
  <si>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</si>
  <si>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</si>
  <si>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</si>
  <si>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</si>
  <si>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</si>
  <si>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</si>
  <si>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</si>
  <si>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</si>
  <si>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</si>
  <si>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</si>
  <si>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</si>
  <si>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</si>
  <si>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</si>
  <si>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</si>
  <si>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</si>
  <si>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</si>
  <si>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</si>
  <si>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</si>
  <si>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</si>
  <si>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</si>
  <si>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</si>
  <si>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</si>
  <si>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</si>
  <si>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2. Працевлаштування громадян за статтю, віковими групами та рівнем освіти
за  4 квартал 2020 року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</si>
  <si>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</si>
  <si>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</si>
  <si>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</si>
  <si>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</si>
  <si>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</si>
  <si>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</si>
  <si>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</si>
  <si>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</si>
  <si>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</si>
  <si>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</si>
  <si>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</si>
  <si>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</si>
  <si>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</si>
  <si>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</si>
  <si>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</si>
  <si>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</si>
  <si>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Всього</t>
  </si>
  <si>
    <t>(осіб)</t>
  </si>
  <si>
    <t>Найменування груп</t>
  </si>
  <si>
    <t>код рядка</t>
  </si>
  <si>
    <t>Кількість працевлаштованих громадян у звітному кварталі</t>
  </si>
  <si>
    <t>Усього:</t>
  </si>
  <si>
    <t>10</t>
  </si>
  <si>
    <t>11</t>
  </si>
  <si>
    <t>12</t>
  </si>
  <si>
    <t>13</t>
  </si>
  <si>
    <t>вища (початковий, перший, другий, третій та науковий рівні вищої освіти)</t>
  </si>
  <si>
    <t>14</t>
  </si>
  <si>
    <t>1. Кількість працівників, направлених на роботу до інших роботодавців,
за тривалістю працевлаштування, рівнем заробітної плати та місцем проживання
за  4 квартал 2020 року</t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</si>
  <si>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</si>
  <si>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</si>
  <si>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</si>
  <si>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</si>
  <si>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</si>
  <si>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</si>
  <si>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</si>
  <si>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</si>
  <si>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</si>
  <si>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</si>
  <si>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</si>
  <si>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ІІ. Діяльність суб'єктів господарювання, які наймають працівників для подальшого виконання ними роботи в Україні в інших роботодавців</t>
  </si>
  <si>
    <t>Тривалість працевлаштування, розмір заробітної плати та місце проживання</t>
  </si>
  <si>
    <t>Кількість направлених працівників у звітному кварталі</t>
  </si>
  <si>
    <t>2.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роботодавців, одиниць</t>
  </si>
  <si>
    <r>
      <t>1</t>
    </r>
    <r>
      <rPr>
        <b/>
        <sz val="14"/>
        <rFont val="Times New Roman"/>
        <family val="1"/>
        <charset val="204"/>
      </rPr>
      <t>. Громадяни, працевлаштовані за кордоном, за країнами світу_x000D_</t>
    </r>
    <r>
      <rPr>
        <sz val="14"/>
        <rFont val="Times New Roman"/>
        <family val="1"/>
        <charset val="204"/>
      </rPr>
      <t xml:space="preserve">
4 квартал 2020</t>
    </r>
  </si>
  <si>
    <t>Регіон</t>
  </si>
  <si>
    <t>Працевлаштовано, осіб</t>
  </si>
  <si>
    <t>у тому числі, за країнами:</t>
  </si>
  <si>
    <t>Австрія</t>
  </si>
  <si>
    <t>Багамські острови</t>
  </si>
  <si>
    <t>Барбадос</t>
  </si>
  <si>
    <t>Бельгія</t>
  </si>
  <si>
    <t>Боснія і Герцеговина</t>
  </si>
  <si>
    <t>Беліз</t>
  </si>
  <si>
    <t>Віргінські Острови (Брит.)</t>
  </si>
  <si>
    <t>Бруней-Даруссалам</t>
  </si>
  <si>
    <t>Болгарія</t>
  </si>
  <si>
    <t>Білорусь</t>
  </si>
  <si>
    <t>Канада</t>
  </si>
  <si>
    <t xml:space="preserve">Кайманові Острови </t>
  </si>
  <si>
    <t>Китай</t>
  </si>
  <si>
    <t>Комори</t>
  </si>
  <si>
    <t>Хорватія</t>
  </si>
  <si>
    <t>Кіпр</t>
  </si>
  <si>
    <t>Чехія</t>
  </si>
  <si>
    <t>Данія</t>
  </si>
  <si>
    <t>Екваторіальна Гвінея</t>
  </si>
  <si>
    <t>Естонія</t>
  </si>
  <si>
    <t>Німеччина</t>
  </si>
  <si>
    <t>Гібралтар</t>
  </si>
  <si>
    <t>Греція</t>
  </si>
  <si>
    <t>Гонконг</t>
  </si>
  <si>
    <t>Угорщина</t>
  </si>
  <si>
    <t>Індія</t>
  </si>
  <si>
    <t>Іран, Ісламська Республіка</t>
  </si>
  <si>
    <t>Ізраїль</t>
  </si>
  <si>
    <t>Італія</t>
  </si>
  <si>
    <t>Японія</t>
  </si>
  <si>
    <t>Корея, Республіка</t>
  </si>
  <si>
    <t>Латвія</t>
  </si>
  <si>
    <t>Ліберія</t>
  </si>
  <si>
    <t>Литва</t>
  </si>
  <si>
    <t>Люксембург</t>
  </si>
  <si>
    <t>Мальта</t>
  </si>
  <si>
    <t>Монако</t>
  </si>
  <si>
    <t>Молдова, Республіка</t>
  </si>
  <si>
    <t>Нідерланди</t>
  </si>
  <si>
    <t>Норвегія</t>
  </si>
  <si>
    <t>Маршаллові Острови</t>
  </si>
  <si>
    <t>Панама</t>
  </si>
  <si>
    <t>Польща</t>
  </si>
  <si>
    <t>Португалія</t>
  </si>
  <si>
    <t>Румунія</t>
  </si>
  <si>
    <t>Російська Федерація</t>
  </si>
  <si>
    <t>Сент-Вінсент і Гренадіни</t>
  </si>
  <si>
    <t>Саудівська Аравія</t>
  </si>
  <si>
    <t>Сербія</t>
  </si>
  <si>
    <t>Сейшельські острови</t>
  </si>
  <si>
    <t>Сингапур</t>
  </si>
  <si>
    <t>Словаччина</t>
  </si>
  <si>
    <t>Іспанія</t>
  </si>
  <si>
    <t>Швеція</t>
  </si>
  <si>
    <t>Швейцарія</t>
  </si>
  <si>
    <t>Об'єднані Арабські Емірати</t>
  </si>
  <si>
    <t>Туреччина</t>
  </si>
  <si>
    <t>Велика Британія</t>
  </si>
  <si>
    <t>Острів Мен</t>
  </si>
  <si>
    <t xml:space="preserve">Танзанія, Об'єднана Республіка </t>
  </si>
  <si>
    <t>США</t>
  </si>
  <si>
    <t>ІІІ. Діяльність суб'єктів господарювання, які надають послуги з посередництва у працевлаштуванні за кордоном</t>
  </si>
  <si>
    <t>Назва країни працевлаштування за Статитсичною класифікацією країн світу</t>
  </si>
  <si>
    <t>Кількість громадян, працевлаштованих за кордоном у звітному кварталі</t>
  </si>
  <si>
    <t>у тому числі за країнами світу</t>
  </si>
  <si>
    <t>2. 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</si>
  <si>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за 4 квартал 2020 року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</si>
  <si>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</si>
  <si>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</si>
  <si>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</si>
  <si>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</si>
  <si>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</si>
  <si>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</si>
  <si>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</si>
  <si>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</si>
  <si>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Кількість громадян, працевлаштованих  за кордоном у звітному кварталі</t>
  </si>
  <si>
    <t>за місцем проживання до виїзду за кордон:</t>
  </si>
  <si>
    <t>за віковими групами:</t>
  </si>
  <si>
    <t>15</t>
  </si>
  <si>
    <t>16</t>
  </si>
  <si>
    <t>18</t>
  </si>
  <si>
    <t>19</t>
  </si>
  <si>
    <t>20</t>
  </si>
  <si>
    <t>21</t>
  </si>
  <si>
    <t>22</t>
  </si>
  <si>
    <t>3. Громадяни, працевлаштовані за кордоном, за видами економічної діяльності на останньому місці роботи в Україні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</si>
  <si>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</si>
  <si>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</si>
  <si>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</si>
  <si>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</si>
  <si>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</si>
  <si>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</si>
  <si>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</si>
  <si>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</si>
  <si>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</si>
  <si>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</si>
  <si>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</si>
  <si>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</si>
  <si>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</si>
  <si>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</si>
  <si>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</si>
  <si>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</si>
  <si>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</si>
  <si>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</si>
  <si>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</si>
  <si>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</si>
  <si>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</si>
  <si>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</si>
  <si>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</si>
  <si>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Назва виду економічної діяльності за Класифікацією видів економічної діяльності</t>
  </si>
  <si>
    <t>у тому числі за видами економічної діяльності                                                                                                         на останньому місці роботи в Україні:</t>
  </si>
  <si>
    <t>17</t>
  </si>
  <si>
    <t>23</t>
  </si>
  <si>
    <t>4. Громадяни, працевлаштовані за кордоном, за видами економічної діяльності у країні призначення</t>
  </si>
  <si>
    <t>Кількість  громадян, працевлаштованих за кордоном у звітному кварталі</t>
  </si>
  <si>
    <t>у тому числі:</t>
  </si>
  <si>
    <t>5. Громадяни, працевлаштовані за кордоном, за професійними групами на останньому місці роботи в Україні</t>
  </si>
  <si>
    <t>за професійними групами</t>
  </si>
  <si>
    <t>Найпростіші професії (включаючи осіб без професії та тих, які раніше не працювали)</t>
  </si>
  <si>
    <t>Назва розділу професій за Класифікатором професій (ДК 003:2010)</t>
  </si>
  <si>
    <t>Кількість громадян працевлаштованих за кордон у звітному кварталі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</si>
  <si>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</si>
  <si>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</si>
  <si>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</si>
  <si>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</si>
  <si>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</si>
  <si>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</si>
  <si>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</si>
  <si>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 та тих, які раніше не працювали)</t>
  </si>
  <si>
    <t>кваліфіковані робітники сільського та лісового господарств, риборозведення та рибальства</t>
  </si>
  <si>
    <t>6. Громадяни, працевлаштовані за кордоном, за професійними групами в країні призначення</t>
  </si>
  <si>
    <t>у тому числі</t>
  </si>
  <si>
    <t>найпростіші професії (включаючи осіб без професії)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</si>
</sst>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</font>
    <font>
      <sz val="12"/>
      <color indexed="8"/>
      <name val="Calibri"/>
      <family val="2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quotePrefix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6" fillId="0" borderId="0" xfId="0" applyFont="1"/>
    <xf numFmtId="0" fontId="4" fillId="0" borderId="0" xfId="0" applyFont="1"/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/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49" fontId="11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12" xfId="0" applyFont="1" applyBorder="1" applyAlignment="1">
      <alignment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wrapText="1"/>
    </xf>
    <xf numFmtId="3" fontId="10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textRotation="90" wrapText="1"/>
    </xf>
    <xf numFmtId="3" fontId="6" fillId="0" borderId="2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/>
      <protection locked="0"/>
    </xf>
    <xf numFmtId="3" fontId="3" fillId="0" borderId="2" xfId="0" applyNumberFormat="1" applyFont="1" applyBorder="1" applyAlignment="1" applyProtection="1">
      <alignment horizontal="center"/>
      <protection locked="0"/>
    </xf>
    <xf numFmtId="3" fontId="4" fillId="0" borderId="2" xfId="0" applyNumberFormat="1" applyFont="1" applyBorder="1" applyAlignment="1">
      <alignment horizontal="center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2" xfId="0" applyFont="1" applyBorder="1" applyAlignment="1">
      <alignment horizontal="left"/>
    </xf>
    <xf numFmtId="3" fontId="7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 textRotation="90"/>
    </xf>
    <xf numFmtId="0" fontId="14" fillId="0" borderId="2" xfId="0" applyFont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center" vertical="center"/>
    </xf>
    <xf numFmtId="1" fontId="6" fillId="0" borderId="3" xfId="0" applyNumberFormat="1" applyFont="1" applyBorder="1" applyAlignment="1" applyProtection="1">
      <alignment horizontal="left" vertical="center"/>
      <protection locked="0"/>
    </xf>
    <xf numFmtId="3" fontId="6" fillId="0" borderId="3" xfId="0" applyNumberFormat="1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3" fontId="11" fillId="0" borderId="1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3" fontId="11" fillId="0" borderId="2" xfId="0" applyNumberFormat="1" applyFont="1" applyBorder="1" applyAlignment="1">
      <alignment horizontal="center" wrapText="1"/>
    </xf>
    <xf numFmtId="3" fontId="11" fillId="0" borderId="12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AppData/Local/Temp/Rar$DIa4140.44714/1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AppData/Local/Temp/Rar$DIa4140.43347/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AppData/Local/Temp/Rar$DIa4140.24084/3_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AppData/Local/Temp/Rar$DIa4140.42238/3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AppData/Local/Temp/Rar$DIa4140.6909/3_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AppData/Local/Temp/Rar$DIa4140.33307/3_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AppData/Local/Temp/Rar$DIa4140.9014/3_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AppData/Local/Temp/Rar$DIa4140.29335/3_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2_розг"/>
    </sheetNames>
    <sheetDataSet>
      <sheetData sheetId="0" refreshError="1"/>
      <sheetData sheetId="1">
        <row r="2">
          <cell r="A2" t="str">
            <v>2. Працевлаштування громадян за статтю, віковими групами та рівнем освіти
за  4 квартал 2020 року</v>
          </cell>
        </row>
        <row r="8">
          <cell r="B8">
            <v>4187</v>
          </cell>
          <cell r="C8">
            <v>2844</v>
          </cell>
          <cell r="D8">
            <v>1343</v>
          </cell>
          <cell r="E8">
            <v>1032</v>
          </cell>
          <cell r="F8">
            <v>703</v>
          </cell>
          <cell r="G8">
            <v>842</v>
          </cell>
          <cell r="H8">
            <v>438</v>
          </cell>
          <cell r="I8">
            <v>460</v>
          </cell>
          <cell r="J8">
            <v>232</v>
          </cell>
          <cell r="K8">
            <v>365</v>
          </cell>
          <cell r="L8">
            <v>115</v>
          </cell>
          <cell r="M8">
            <v>955</v>
          </cell>
          <cell r="N8">
            <v>1286</v>
          </cell>
          <cell r="O8">
            <v>1946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2_розг"/>
    </sheetNames>
    <sheetDataSet>
      <sheetData sheetId="0" refreshError="1"/>
      <sheetData sheetId="1">
        <row r="2">
          <cell r="A2" t="str">
            <v>1. Кількість працівників, направлених на роботу до інших роботодавців,
за тривалістю працевлаштування, рівнем заробітної плати та місцем проживання
за  4 квартал 2020 року</v>
          </cell>
        </row>
        <row r="8">
          <cell r="B8">
            <v>12020</v>
          </cell>
          <cell r="C8">
            <v>5353</v>
          </cell>
          <cell r="D8">
            <v>1853</v>
          </cell>
          <cell r="E8">
            <v>2096</v>
          </cell>
          <cell r="F8">
            <v>841</v>
          </cell>
          <cell r="G8">
            <v>1877</v>
          </cell>
          <cell r="H8">
            <v>1741</v>
          </cell>
          <cell r="I8">
            <v>9191</v>
          </cell>
          <cell r="J8">
            <v>598</v>
          </cell>
          <cell r="K8">
            <v>490</v>
          </cell>
          <cell r="L8">
            <v>8592</v>
          </cell>
          <cell r="M8">
            <v>3428</v>
          </cell>
          <cell r="N8">
            <v>2418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1_розг"/>
    </sheetNames>
    <sheetDataSet>
      <sheetData sheetId="0" refreshError="1"/>
      <sheetData sheetId="1">
        <row r="1">
          <cell r="B1" t="str">
            <v>1. Громадяни, працевлаштовані за кордоном, за країнами світу_x000D_
4 квартал 2020</v>
          </cell>
        </row>
        <row r="4">
          <cell r="C4" t="str">
            <v>Австрія</v>
          </cell>
          <cell r="D4" t="str">
            <v>Багамські острови</v>
          </cell>
          <cell r="E4" t="str">
            <v>Барбадос</v>
          </cell>
          <cell r="F4" t="str">
            <v>Бельгія</v>
          </cell>
          <cell r="G4" t="str">
            <v>Боснія і Герцеговина</v>
          </cell>
          <cell r="H4" t="str">
            <v>Беліз</v>
          </cell>
          <cell r="I4" t="str">
            <v>Віргінські Острови (Брит.)</v>
          </cell>
          <cell r="J4" t="str">
            <v>Бруней-Даруссалам</v>
          </cell>
          <cell r="K4" t="str">
            <v>Болгарія</v>
          </cell>
          <cell r="L4" t="str">
            <v>Білорусь</v>
          </cell>
          <cell r="M4" t="str">
            <v>Канада</v>
          </cell>
          <cell r="N4" t="str">
            <v xml:space="preserve">Кайманові Острови </v>
          </cell>
          <cell r="O4" t="str">
            <v>Китай</v>
          </cell>
          <cell r="P4" t="str">
            <v>Комори</v>
          </cell>
          <cell r="Q4" t="str">
            <v>Хорватія</v>
          </cell>
          <cell r="R4" t="str">
            <v>Кіпр</v>
          </cell>
          <cell r="S4" t="str">
            <v>Чехія</v>
          </cell>
          <cell r="T4" t="str">
            <v>Данія</v>
          </cell>
          <cell r="U4" t="str">
            <v>Екваторіальна Гвінея</v>
          </cell>
          <cell r="V4" t="str">
            <v>Естонія</v>
          </cell>
          <cell r="W4" t="str">
            <v>Німеччина</v>
          </cell>
          <cell r="X4" t="str">
            <v>Гібралтар</v>
          </cell>
          <cell r="Y4" t="str">
            <v>Греція</v>
          </cell>
          <cell r="Z4" t="str">
            <v>Гонконг</v>
          </cell>
          <cell r="AA4" t="str">
            <v>Угорщина</v>
          </cell>
          <cell r="AB4" t="str">
            <v>Індія</v>
          </cell>
          <cell r="AC4" t="str">
            <v>Іран, Ісламська Республіка</v>
          </cell>
          <cell r="AD4" t="str">
            <v>Ізраїль</v>
          </cell>
          <cell r="AE4" t="str">
            <v>Італія</v>
          </cell>
          <cell r="AF4" t="str">
            <v>Японія</v>
          </cell>
          <cell r="AG4" t="str">
            <v>Корея, Республіка</v>
          </cell>
          <cell r="AH4" t="str">
            <v>Латвія</v>
          </cell>
          <cell r="AI4" t="str">
            <v>Ліберія</v>
          </cell>
          <cell r="AJ4" t="str">
            <v>Литва</v>
          </cell>
          <cell r="AK4" t="str">
            <v>Люксембург</v>
          </cell>
          <cell r="AL4" t="str">
            <v>Мальта</v>
          </cell>
          <cell r="AM4" t="str">
            <v>Монако</v>
          </cell>
          <cell r="AN4" t="str">
            <v>Молдова, Республіка</v>
          </cell>
          <cell r="AO4" t="str">
            <v>Нідерланди</v>
          </cell>
          <cell r="AP4" t="str">
            <v>Норвегія</v>
          </cell>
          <cell r="AQ4" t="str">
            <v>Маршаллові Острови</v>
          </cell>
          <cell r="AR4" t="str">
            <v>Панама</v>
          </cell>
          <cell r="AS4" t="str">
            <v>Польща</v>
          </cell>
          <cell r="AT4" t="str">
            <v>Португалія</v>
          </cell>
          <cell r="AU4" t="str">
            <v>Румунія</v>
          </cell>
          <cell r="AV4" t="str">
            <v>Російська Федерація</v>
          </cell>
          <cell r="AW4" t="str">
            <v>Сент-Вінсент і Гренадіни</v>
          </cell>
          <cell r="AX4" t="str">
            <v>Саудівська Аравія</v>
          </cell>
          <cell r="AY4" t="str">
            <v>Сербія</v>
          </cell>
          <cell r="AZ4" t="str">
            <v>Сейшельські острови</v>
          </cell>
          <cell r="BA4" t="str">
            <v>Сингапур</v>
          </cell>
          <cell r="BB4" t="str">
            <v>Словаччина</v>
          </cell>
          <cell r="BC4" t="str">
            <v>Іспанія</v>
          </cell>
          <cell r="BD4" t="str">
            <v>Швеція</v>
          </cell>
          <cell r="BE4" t="str">
            <v>Швейцарія</v>
          </cell>
          <cell r="BF4" t="str">
            <v>Об'єднані Арабські Емірати</v>
          </cell>
          <cell r="BG4" t="str">
            <v>Туреччина</v>
          </cell>
          <cell r="BH4" t="str">
            <v>Велика Британія</v>
          </cell>
          <cell r="BI4" t="str">
            <v>Острів Мен</v>
          </cell>
          <cell r="BJ4" t="str">
            <v xml:space="preserve">Танзанія, Об'єднана Республіка </v>
          </cell>
          <cell r="BK4" t="str">
            <v>США</v>
          </cell>
        </row>
        <row r="5"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13</v>
          </cell>
          <cell r="O5">
            <v>14</v>
          </cell>
          <cell r="P5">
            <v>15</v>
          </cell>
          <cell r="Q5">
            <v>16</v>
          </cell>
          <cell r="R5">
            <v>17</v>
          </cell>
          <cell r="S5">
            <v>18</v>
          </cell>
          <cell r="T5">
            <v>19</v>
          </cell>
          <cell r="U5">
            <v>20</v>
          </cell>
          <cell r="V5">
            <v>21</v>
          </cell>
          <cell r="W5">
            <v>22</v>
          </cell>
          <cell r="X5">
            <v>23</v>
          </cell>
          <cell r="Y5">
            <v>24</v>
          </cell>
          <cell r="Z5">
            <v>25</v>
          </cell>
          <cell r="AA5">
            <v>26</v>
          </cell>
          <cell r="AB5">
            <v>27</v>
          </cell>
          <cell r="AC5">
            <v>28</v>
          </cell>
          <cell r="AD5">
            <v>29</v>
          </cell>
          <cell r="AE5">
            <v>30</v>
          </cell>
          <cell r="AF5">
            <v>31</v>
          </cell>
          <cell r="AG5">
            <v>32</v>
          </cell>
          <cell r="AH5">
            <v>33</v>
          </cell>
          <cell r="AI5">
            <v>34</v>
          </cell>
          <cell r="AJ5">
            <v>35</v>
          </cell>
          <cell r="AK5">
            <v>36</v>
          </cell>
          <cell r="AL5">
            <v>37</v>
          </cell>
          <cell r="AM5">
            <v>38</v>
          </cell>
          <cell r="AN5">
            <v>39</v>
          </cell>
          <cell r="AO5">
            <v>40</v>
          </cell>
          <cell r="AP5">
            <v>41</v>
          </cell>
          <cell r="AQ5">
            <v>42</v>
          </cell>
          <cell r="AR5">
            <v>43</v>
          </cell>
          <cell r="AS5">
            <v>44</v>
          </cell>
          <cell r="AT5">
            <v>45</v>
          </cell>
          <cell r="AU5">
            <v>46</v>
          </cell>
          <cell r="AV5">
            <v>47</v>
          </cell>
          <cell r="AW5">
            <v>48</v>
          </cell>
          <cell r="AX5">
            <v>49</v>
          </cell>
          <cell r="AY5">
            <v>50</v>
          </cell>
          <cell r="AZ5">
            <v>51</v>
          </cell>
          <cell r="BA5">
            <v>52</v>
          </cell>
          <cell r="BB5">
            <v>53</v>
          </cell>
          <cell r="BC5">
            <v>54</v>
          </cell>
          <cell r="BD5">
            <v>55</v>
          </cell>
          <cell r="BE5">
            <v>56</v>
          </cell>
          <cell r="BF5">
            <v>57</v>
          </cell>
          <cell r="BG5">
            <v>58</v>
          </cell>
          <cell r="BH5">
            <v>59</v>
          </cell>
          <cell r="BI5">
            <v>60</v>
          </cell>
          <cell r="BJ5">
            <v>61</v>
          </cell>
          <cell r="BK5">
            <v>62</v>
          </cell>
        </row>
        <row r="6">
          <cell r="B6">
            <v>24398</v>
          </cell>
          <cell r="C6">
            <v>176</v>
          </cell>
          <cell r="D6">
            <v>171</v>
          </cell>
          <cell r="E6">
            <v>44</v>
          </cell>
          <cell r="F6">
            <v>392</v>
          </cell>
          <cell r="G6">
            <v>9</v>
          </cell>
          <cell r="H6">
            <v>325</v>
          </cell>
          <cell r="I6">
            <v>17</v>
          </cell>
          <cell r="J6">
            <v>6</v>
          </cell>
          <cell r="K6">
            <v>52</v>
          </cell>
          <cell r="L6">
            <v>1</v>
          </cell>
          <cell r="M6">
            <v>1</v>
          </cell>
          <cell r="N6">
            <v>9</v>
          </cell>
          <cell r="O6">
            <v>65</v>
          </cell>
          <cell r="P6">
            <v>2</v>
          </cell>
          <cell r="Q6">
            <v>3</v>
          </cell>
          <cell r="R6">
            <v>4884</v>
          </cell>
          <cell r="S6">
            <v>240</v>
          </cell>
          <cell r="T6">
            <v>94</v>
          </cell>
          <cell r="U6">
            <v>5</v>
          </cell>
          <cell r="V6">
            <v>259</v>
          </cell>
          <cell r="W6">
            <v>2167</v>
          </cell>
          <cell r="X6">
            <v>8</v>
          </cell>
          <cell r="Y6">
            <v>1445</v>
          </cell>
          <cell r="Z6">
            <v>206</v>
          </cell>
          <cell r="AA6">
            <v>347</v>
          </cell>
          <cell r="AB6">
            <v>58</v>
          </cell>
          <cell r="AC6">
            <v>11</v>
          </cell>
          <cell r="AD6">
            <v>43</v>
          </cell>
          <cell r="AE6">
            <v>85</v>
          </cell>
          <cell r="AF6">
            <v>2</v>
          </cell>
          <cell r="AG6">
            <v>3</v>
          </cell>
          <cell r="AH6">
            <v>414</v>
          </cell>
          <cell r="AI6">
            <v>653</v>
          </cell>
          <cell r="AJ6">
            <v>610</v>
          </cell>
          <cell r="AK6">
            <v>26</v>
          </cell>
          <cell r="AL6">
            <v>327</v>
          </cell>
          <cell r="AM6">
            <v>14</v>
          </cell>
          <cell r="AN6">
            <v>7</v>
          </cell>
          <cell r="AO6">
            <v>638</v>
          </cell>
          <cell r="AP6">
            <v>151</v>
          </cell>
          <cell r="AQ6">
            <v>820</v>
          </cell>
          <cell r="AR6">
            <v>781</v>
          </cell>
          <cell r="AS6">
            <v>5206</v>
          </cell>
          <cell r="AT6">
            <v>10</v>
          </cell>
          <cell r="AU6">
            <v>4</v>
          </cell>
          <cell r="AV6">
            <v>73</v>
          </cell>
          <cell r="AW6">
            <v>20</v>
          </cell>
          <cell r="AX6">
            <v>15</v>
          </cell>
          <cell r="AY6">
            <v>30</v>
          </cell>
          <cell r="AZ6">
            <v>19</v>
          </cell>
          <cell r="BA6">
            <v>531</v>
          </cell>
          <cell r="BB6">
            <v>20</v>
          </cell>
          <cell r="BC6">
            <v>123</v>
          </cell>
          <cell r="BD6">
            <v>6</v>
          </cell>
          <cell r="BE6">
            <v>125</v>
          </cell>
          <cell r="BF6">
            <v>172</v>
          </cell>
          <cell r="BG6">
            <v>227</v>
          </cell>
          <cell r="BH6">
            <v>1450</v>
          </cell>
          <cell r="BI6">
            <v>177</v>
          </cell>
          <cell r="BJ6">
            <v>11</v>
          </cell>
          <cell r="BK6">
            <v>608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"/>
      <sheetName val="3.2_розг"/>
    </sheetNames>
    <sheetDataSet>
      <sheetData sheetId="0" refreshError="1"/>
      <sheetData sheetId="1">
        <row r="1">
          <cell r="A1" t="str">
            <v>2. 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v>
          </cell>
        </row>
        <row r="2">
          <cell r="B2" t="str">
            <v>за 4 квартал 2020 року</v>
          </cell>
        </row>
        <row r="6">
          <cell r="B6">
            <v>24398</v>
          </cell>
          <cell r="C6">
            <v>2827</v>
          </cell>
          <cell r="D6">
            <v>21571</v>
          </cell>
          <cell r="E6">
            <v>18964</v>
          </cell>
          <cell r="F6">
            <v>5434</v>
          </cell>
          <cell r="G6">
            <v>3009</v>
          </cell>
          <cell r="H6">
            <v>3592</v>
          </cell>
          <cell r="I6">
            <v>4976</v>
          </cell>
          <cell r="J6">
            <v>3361</v>
          </cell>
          <cell r="K6">
            <v>3583</v>
          </cell>
          <cell r="L6">
            <v>2281</v>
          </cell>
          <cell r="M6">
            <v>2945</v>
          </cell>
          <cell r="N6">
            <v>651</v>
          </cell>
          <cell r="O6">
            <v>3358</v>
          </cell>
          <cell r="P6">
            <v>9194</v>
          </cell>
          <cell r="Q6">
            <v>11846</v>
          </cell>
          <cell r="R6">
            <v>17843</v>
          </cell>
          <cell r="S6">
            <v>6173</v>
          </cell>
          <cell r="T6">
            <v>202</v>
          </cell>
          <cell r="U6">
            <v>83</v>
          </cell>
          <cell r="V6">
            <v>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3"/>
      <sheetName val="3.3_розг"/>
    </sheetNames>
    <sheetDataSet>
      <sheetData sheetId="0" refreshError="1"/>
      <sheetData sheetId="1">
        <row r="1">
          <cell r="A1" t="str">
            <v>3. Громадяни, працевлаштовані за кордоном, за видами економічної діяльності на останньому місці роботи в Україні</v>
          </cell>
        </row>
        <row r="2">
          <cell r="B2" t="str">
            <v>за 4 квартал 2020 року</v>
          </cell>
        </row>
        <row r="6">
          <cell r="B6">
            <v>24398</v>
          </cell>
          <cell r="C6">
            <v>574</v>
          </cell>
          <cell r="D6">
            <v>26</v>
          </cell>
          <cell r="E6">
            <v>839</v>
          </cell>
          <cell r="F6">
            <v>78</v>
          </cell>
          <cell r="G6">
            <v>37</v>
          </cell>
          <cell r="H6">
            <v>721</v>
          </cell>
          <cell r="I6">
            <v>594</v>
          </cell>
          <cell r="J6">
            <v>1920</v>
          </cell>
          <cell r="K6">
            <v>176</v>
          </cell>
          <cell r="L6">
            <v>51</v>
          </cell>
          <cell r="M6">
            <v>22</v>
          </cell>
          <cell r="N6">
            <v>9</v>
          </cell>
          <cell r="O6">
            <v>100</v>
          </cell>
          <cell r="P6">
            <v>93</v>
          </cell>
          <cell r="Q6">
            <v>13</v>
          </cell>
          <cell r="R6">
            <v>103</v>
          </cell>
          <cell r="S6">
            <v>105</v>
          </cell>
          <cell r="T6">
            <v>51</v>
          </cell>
          <cell r="U6">
            <v>1311</v>
          </cell>
          <cell r="V6">
            <v>233</v>
          </cell>
          <cell r="W6">
            <v>4</v>
          </cell>
          <cell r="X6">
            <v>17338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4"/>
      <sheetName val="3.4_розг"/>
    </sheetNames>
    <sheetDataSet>
      <sheetData sheetId="0" refreshError="1"/>
      <sheetData sheetId="1">
        <row r="1">
          <cell r="A1" t="str">
            <v>4. Громадяни, працевлаштовані за кордоном, за видами економічної діяльності у країні призначення</v>
          </cell>
        </row>
        <row r="2">
          <cell r="B2" t="str">
            <v>за 4 квартал 2020 року</v>
          </cell>
        </row>
        <row r="6">
          <cell r="B6">
            <v>24398</v>
          </cell>
          <cell r="C6">
            <v>353</v>
          </cell>
          <cell r="D6">
            <v>15</v>
          </cell>
          <cell r="E6">
            <v>1800</v>
          </cell>
          <cell r="F6">
            <v>46</v>
          </cell>
          <cell r="G6">
            <v>164</v>
          </cell>
          <cell r="H6">
            <v>368</v>
          </cell>
          <cell r="I6">
            <v>213</v>
          </cell>
          <cell r="J6">
            <v>19168</v>
          </cell>
          <cell r="K6">
            <v>59</v>
          </cell>
          <cell r="L6">
            <v>0</v>
          </cell>
          <cell r="M6">
            <v>0</v>
          </cell>
          <cell r="N6">
            <v>0</v>
          </cell>
          <cell r="O6">
            <v>21</v>
          </cell>
          <cell r="P6">
            <v>64</v>
          </cell>
          <cell r="Q6">
            <v>0</v>
          </cell>
          <cell r="R6">
            <v>1</v>
          </cell>
          <cell r="S6">
            <v>100</v>
          </cell>
          <cell r="T6">
            <v>16</v>
          </cell>
          <cell r="U6">
            <v>1978</v>
          </cell>
          <cell r="V6">
            <v>32</v>
          </cell>
          <cell r="W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5"/>
      <sheetName val="3.5_розг"/>
    </sheetNames>
    <sheetDataSet>
      <sheetData sheetId="0" refreshError="1"/>
      <sheetData sheetId="1">
        <row r="1">
          <cell r="A1" t="str">
            <v>5. Громадяни, працевлаштовані за кордоном, за професійними групами на останньому місці роботи в Україні</v>
          </cell>
        </row>
        <row r="2">
          <cell r="B2" t="str">
            <v>за 4 квартал 2020 року</v>
          </cell>
        </row>
        <row r="6">
          <cell r="B6">
            <v>24398</v>
          </cell>
          <cell r="C6">
            <v>269</v>
          </cell>
          <cell r="D6">
            <v>711</v>
          </cell>
          <cell r="E6">
            <v>682</v>
          </cell>
          <cell r="F6">
            <v>978</v>
          </cell>
          <cell r="G6">
            <v>843</v>
          </cell>
          <cell r="H6">
            <v>233</v>
          </cell>
          <cell r="I6">
            <v>756</v>
          </cell>
          <cell r="J6">
            <v>849</v>
          </cell>
          <cell r="K6">
            <v>19077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6"/>
      <sheetName val="3.6_розг"/>
    </sheetNames>
    <sheetDataSet>
      <sheetData sheetId="0" refreshError="1"/>
      <sheetData sheetId="1">
        <row r="1">
          <cell r="A1" t="str">
            <v>6. Громадяни, працевлаштовані за кордоном, за професійними групами в країні призначення</v>
          </cell>
        </row>
        <row r="2">
          <cell r="B2" t="str">
            <v>за 4 квартал 2020 року</v>
          </cell>
        </row>
        <row r="6">
          <cell r="B6">
            <v>24398</v>
          </cell>
          <cell r="C6">
            <v>1246</v>
          </cell>
          <cell r="D6">
            <v>4075</v>
          </cell>
          <cell r="E6">
            <v>7872</v>
          </cell>
          <cell r="F6">
            <v>1623</v>
          </cell>
          <cell r="G6">
            <v>565</v>
          </cell>
          <cell r="H6">
            <v>210</v>
          </cell>
          <cell r="I6">
            <v>906</v>
          </cell>
          <cell r="J6">
            <v>3512</v>
          </cell>
          <cell r="K6">
            <v>4389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1"/>
  <sheetViews>
    <sheetView view="pageBreakPreview" zoomScale="60" zoomScaleNormal="100" workbookViewId="0">
      <selection activeCell="J7" sqref="J7"/>
    </sheetView>
  </sheetViews>
  <sheetFormatPr defaultRowHeight="15" x14ac:dyDescent="0.25"/>
  <cols>
    <col min="2" max="2" width="26.85546875" customWidth="1"/>
    <col min="4" max="4" width="17.28515625" customWidth="1"/>
    <col min="5" max="5" width="11.85546875" customWidth="1"/>
    <col min="6" max="6" width="11.5703125" customWidth="1"/>
    <col min="8" max="8" width="12.7109375" customWidth="1"/>
  </cols>
  <sheetData>
    <row r="1" spans="1:8" ht="33" customHeight="1" x14ac:dyDescent="0.25">
      <c r="A1" s="82" t="s">
        <v>0</v>
      </c>
      <c r="B1" s="82"/>
      <c r="C1" s="82"/>
      <c r="D1" s="82"/>
      <c r="E1" s="82"/>
      <c r="F1" s="82"/>
      <c r="G1" s="82"/>
      <c r="H1" s="82"/>
    </row>
    <row r="2" spans="1:8" ht="37.9" customHeight="1" x14ac:dyDescent="0.25">
      <c r="A2" s="83" t="s">
        <v>1</v>
      </c>
      <c r="B2" s="83"/>
      <c r="C2" s="83"/>
      <c r="D2" s="83"/>
      <c r="E2" s="83"/>
      <c r="F2" s="83"/>
      <c r="G2" s="83"/>
      <c r="H2" s="83"/>
    </row>
    <row r="3" spans="1:8" ht="18" x14ac:dyDescent="0.3">
      <c r="A3" s="1"/>
      <c r="B3" s="2"/>
      <c r="C3" s="2"/>
      <c r="D3" s="2"/>
      <c r="E3" s="2"/>
      <c r="F3" s="2"/>
      <c r="G3" s="2"/>
      <c r="H3" s="2"/>
    </row>
    <row r="4" spans="1:8" ht="22.9" customHeight="1" x14ac:dyDescent="0.25">
      <c r="A4" s="84" t="s">
        <v>2</v>
      </c>
      <c r="B4" s="85" t="s">
        <v>3</v>
      </c>
      <c r="C4" s="84" t="s">
        <v>4</v>
      </c>
      <c r="D4" s="86" t="s">
        <v>5</v>
      </c>
      <c r="E4" s="85" t="s">
        <v>6</v>
      </c>
      <c r="F4" s="85"/>
      <c r="G4" s="85"/>
      <c r="H4" s="85"/>
    </row>
    <row r="5" spans="1:8" ht="63.75" x14ac:dyDescent="0.25">
      <c r="A5" s="84"/>
      <c r="B5" s="85"/>
      <c r="C5" s="84"/>
      <c r="D5" s="87"/>
      <c r="E5" s="3" t="s">
        <v>7</v>
      </c>
      <c r="F5" s="3" t="s">
        <v>8</v>
      </c>
      <c r="G5" s="3" t="s">
        <v>9</v>
      </c>
      <c r="H5" s="3" t="s">
        <v>10</v>
      </c>
    </row>
    <row r="6" spans="1:8" x14ac:dyDescent="0.25">
      <c r="A6" s="4" t="s">
        <v>11</v>
      </c>
      <c r="B6" s="5" t="s">
        <v>12</v>
      </c>
      <c r="C6" s="6" t="s">
        <v>13</v>
      </c>
      <c r="D6" s="5">
        <v>2</v>
      </c>
      <c r="E6" s="5">
        <v>3</v>
      </c>
      <c r="F6" s="5">
        <v>4</v>
      </c>
      <c r="G6" s="5">
        <v>5</v>
      </c>
      <c r="H6" s="5">
        <v>6</v>
      </c>
    </row>
    <row r="7" spans="1:8" ht="28.5" x14ac:dyDescent="0.25">
      <c r="A7" s="7" t="s">
        <v>14</v>
      </c>
      <c r="B7" s="8" t="s">
        <v>15</v>
      </c>
      <c r="C7" s="9"/>
      <c r="D7" s="10">
        <v>4187</v>
      </c>
      <c r="E7" s="10">
        <v>1407</v>
      </c>
      <c r="F7" s="10">
        <v>2139</v>
      </c>
      <c r="G7" s="10">
        <v>378</v>
      </c>
      <c r="H7" s="10">
        <v>263</v>
      </c>
    </row>
    <row r="8" spans="1:8" ht="45" x14ac:dyDescent="0.25">
      <c r="A8" s="6" t="s">
        <v>16</v>
      </c>
      <c r="B8" s="11" t="s">
        <v>17</v>
      </c>
      <c r="C8" s="4"/>
      <c r="D8" s="12">
        <v>367</v>
      </c>
      <c r="E8" s="12">
        <v>40</v>
      </c>
      <c r="F8" s="12">
        <v>141</v>
      </c>
      <c r="G8" s="12">
        <v>57</v>
      </c>
      <c r="H8" s="12">
        <v>129</v>
      </c>
    </row>
    <row r="9" spans="1:8" ht="15.75" x14ac:dyDescent="0.25">
      <c r="A9" s="6" t="s">
        <v>18</v>
      </c>
      <c r="B9" s="11" t="s">
        <v>19</v>
      </c>
      <c r="C9" s="4"/>
      <c r="D9" s="12">
        <v>467</v>
      </c>
      <c r="E9" s="12">
        <v>149</v>
      </c>
      <c r="F9" s="12">
        <v>207</v>
      </c>
      <c r="G9" s="12">
        <v>54</v>
      </c>
      <c r="H9" s="12">
        <v>57</v>
      </c>
    </row>
    <row r="10" spans="1:8" ht="15.75" x14ac:dyDescent="0.25">
      <c r="A10" s="6" t="s">
        <v>20</v>
      </c>
      <c r="B10" s="11" t="s">
        <v>21</v>
      </c>
      <c r="C10" s="4"/>
      <c r="D10" s="12">
        <v>872</v>
      </c>
      <c r="E10" s="12">
        <v>405</v>
      </c>
      <c r="F10" s="12">
        <v>324</v>
      </c>
      <c r="G10" s="12">
        <v>70</v>
      </c>
      <c r="H10" s="12">
        <v>73</v>
      </c>
    </row>
    <row r="11" spans="1:8" ht="15.75" x14ac:dyDescent="0.25">
      <c r="A11" s="6" t="s">
        <v>22</v>
      </c>
      <c r="B11" s="11" t="s">
        <v>23</v>
      </c>
      <c r="C11" s="4"/>
      <c r="D11" s="12">
        <v>260</v>
      </c>
      <c r="E11" s="12">
        <v>53</v>
      </c>
      <c r="F11" s="12">
        <v>190</v>
      </c>
      <c r="G11" s="12">
        <v>16</v>
      </c>
      <c r="H11" s="12">
        <v>1</v>
      </c>
    </row>
    <row r="12" spans="1:8" ht="30" x14ac:dyDescent="0.25">
      <c r="A12" s="6" t="s">
        <v>24</v>
      </c>
      <c r="B12" s="11" t="s">
        <v>25</v>
      </c>
      <c r="C12" s="4"/>
      <c r="D12" s="12">
        <v>424</v>
      </c>
      <c r="E12" s="12">
        <v>170</v>
      </c>
      <c r="F12" s="12">
        <v>202</v>
      </c>
      <c r="G12" s="12">
        <v>50</v>
      </c>
      <c r="H12" s="12">
        <v>2</v>
      </c>
    </row>
    <row r="13" spans="1:8" ht="75" x14ac:dyDescent="0.25">
      <c r="A13" s="6" t="s">
        <v>26</v>
      </c>
      <c r="B13" s="11" t="s">
        <v>27</v>
      </c>
      <c r="C13" s="4"/>
      <c r="D13" s="12">
        <v>4</v>
      </c>
      <c r="E13" s="12">
        <v>1</v>
      </c>
      <c r="F13" s="12">
        <v>2</v>
      </c>
      <c r="G13" s="12">
        <v>0</v>
      </c>
      <c r="H13" s="12">
        <v>1</v>
      </c>
    </row>
    <row r="14" spans="1:8" ht="30" x14ac:dyDescent="0.25">
      <c r="A14" s="6" t="s">
        <v>28</v>
      </c>
      <c r="B14" s="11" t="s">
        <v>29</v>
      </c>
      <c r="C14" s="4"/>
      <c r="D14" s="12">
        <v>106</v>
      </c>
      <c r="E14" s="12">
        <v>26</v>
      </c>
      <c r="F14" s="12">
        <v>76</v>
      </c>
      <c r="G14" s="12">
        <v>4</v>
      </c>
      <c r="H14" s="12">
        <v>0</v>
      </c>
    </row>
    <row r="15" spans="1:8" ht="90" x14ac:dyDescent="0.25">
      <c r="A15" s="6" t="s">
        <v>30</v>
      </c>
      <c r="B15" s="11" t="s">
        <v>31</v>
      </c>
      <c r="C15" s="4"/>
      <c r="D15" s="12">
        <v>1050</v>
      </c>
      <c r="E15" s="12">
        <v>431</v>
      </c>
      <c r="F15" s="12">
        <v>500</v>
      </c>
      <c r="G15" s="12">
        <v>119</v>
      </c>
      <c r="H15" s="12">
        <v>0</v>
      </c>
    </row>
    <row r="16" spans="1:8" ht="15.75" x14ac:dyDescent="0.25">
      <c r="A16" s="6">
        <v>10</v>
      </c>
      <c r="B16" s="11" t="s">
        <v>32</v>
      </c>
      <c r="C16" s="4"/>
      <c r="D16" s="12">
        <v>637</v>
      </c>
      <c r="E16" s="12">
        <v>132</v>
      </c>
      <c r="F16" s="12">
        <v>497</v>
      </c>
      <c r="G16" s="12">
        <v>8</v>
      </c>
      <c r="H16" s="12">
        <v>0</v>
      </c>
    </row>
    <row r="17" spans="1:8" x14ac:dyDescent="0.25">
      <c r="A17" s="81" t="s">
        <v>33</v>
      </c>
      <c r="B17" s="81"/>
      <c r="C17" s="13"/>
      <c r="D17" s="13"/>
      <c r="E17" s="13"/>
      <c r="F17" s="13"/>
      <c r="G17" s="13"/>
      <c r="H17" s="13"/>
    </row>
    <row r="18" spans="1:8" ht="63.75" x14ac:dyDescent="0.25">
      <c r="A18" s="6"/>
      <c r="B18" s="14" t="s">
        <v>34</v>
      </c>
      <c r="C18" s="15" t="s">
        <v>35</v>
      </c>
      <c r="D18" s="13">
        <v>1</v>
      </c>
      <c r="E18" s="13">
        <v>0</v>
      </c>
      <c r="F18" s="13">
        <v>0</v>
      </c>
      <c r="G18" s="13">
        <v>0</v>
      </c>
      <c r="H18" s="13">
        <v>1</v>
      </c>
    </row>
    <row r="19" spans="1:8" ht="38.25" x14ac:dyDescent="0.25">
      <c r="A19" s="16"/>
      <c r="B19" s="14" t="s">
        <v>36</v>
      </c>
      <c r="C19" s="15" t="s">
        <v>37</v>
      </c>
      <c r="D19" s="13">
        <v>5</v>
      </c>
      <c r="E19" s="13">
        <v>0</v>
      </c>
      <c r="F19" s="13">
        <v>2</v>
      </c>
      <c r="G19" s="13">
        <v>0</v>
      </c>
      <c r="H19" s="13">
        <v>3</v>
      </c>
    </row>
    <row r="20" spans="1:8" ht="51" x14ac:dyDescent="0.25">
      <c r="A20" s="16"/>
      <c r="B20" s="14" t="s">
        <v>38</v>
      </c>
      <c r="C20" s="15" t="s">
        <v>37</v>
      </c>
      <c r="D20" s="13">
        <v>1</v>
      </c>
      <c r="E20" s="13">
        <v>0</v>
      </c>
      <c r="F20" s="13">
        <v>1</v>
      </c>
      <c r="G20" s="13">
        <v>0</v>
      </c>
      <c r="H20" s="13">
        <v>0</v>
      </c>
    </row>
    <row r="21" spans="1:8" ht="51" x14ac:dyDescent="0.25">
      <c r="A21" s="16"/>
      <c r="B21" s="14" t="s">
        <v>39</v>
      </c>
      <c r="C21" s="15" t="s">
        <v>37</v>
      </c>
      <c r="D21" s="13">
        <v>4</v>
      </c>
      <c r="E21" s="13">
        <v>0</v>
      </c>
      <c r="F21" s="13">
        <v>0</v>
      </c>
      <c r="G21" s="13">
        <v>0</v>
      </c>
      <c r="H21" s="13">
        <v>4</v>
      </c>
    </row>
    <row r="22" spans="1:8" x14ac:dyDescent="0.25">
      <c r="A22" s="16"/>
      <c r="B22" s="14" t="s">
        <v>40</v>
      </c>
      <c r="C22" s="15" t="s">
        <v>37</v>
      </c>
      <c r="D22" s="13">
        <v>2</v>
      </c>
      <c r="E22" s="13">
        <v>0</v>
      </c>
      <c r="F22" s="13">
        <v>0</v>
      </c>
      <c r="G22" s="13">
        <v>0</v>
      </c>
      <c r="H22" s="13">
        <v>2</v>
      </c>
    </row>
    <row r="23" spans="1:8" ht="25.5" x14ac:dyDescent="0.25">
      <c r="A23" s="16"/>
      <c r="B23" s="14" t="s">
        <v>41</v>
      </c>
      <c r="C23" s="15" t="s">
        <v>37</v>
      </c>
      <c r="D23" s="13">
        <v>8</v>
      </c>
      <c r="E23" s="13">
        <v>1</v>
      </c>
      <c r="F23" s="13">
        <v>4</v>
      </c>
      <c r="G23" s="13">
        <v>2</v>
      </c>
      <c r="H23" s="13">
        <v>1</v>
      </c>
    </row>
    <row r="24" spans="1:8" x14ac:dyDescent="0.25">
      <c r="A24" s="16"/>
      <c r="B24" s="14" t="s">
        <v>42</v>
      </c>
      <c r="C24" s="15" t="s">
        <v>37</v>
      </c>
      <c r="D24" s="13">
        <v>1</v>
      </c>
      <c r="E24" s="13">
        <v>0</v>
      </c>
      <c r="F24" s="13">
        <v>0</v>
      </c>
      <c r="G24" s="13">
        <v>0</v>
      </c>
      <c r="H24" s="13">
        <v>1</v>
      </c>
    </row>
    <row r="25" spans="1:8" ht="25.5" x14ac:dyDescent="0.25">
      <c r="A25" s="16"/>
      <c r="B25" s="14" t="s">
        <v>43</v>
      </c>
      <c r="C25" s="15" t="s">
        <v>37</v>
      </c>
      <c r="D25" s="13">
        <v>21</v>
      </c>
      <c r="E25" s="13">
        <v>0</v>
      </c>
      <c r="F25" s="13">
        <v>21</v>
      </c>
      <c r="G25" s="13">
        <v>0</v>
      </c>
      <c r="H25" s="13">
        <v>0</v>
      </c>
    </row>
    <row r="26" spans="1:8" x14ac:dyDescent="0.25">
      <c r="A26" s="16"/>
      <c r="B26" s="14" t="s">
        <v>44</v>
      </c>
      <c r="C26" s="15" t="s">
        <v>37</v>
      </c>
      <c r="D26" s="13">
        <v>15</v>
      </c>
      <c r="E26" s="13">
        <v>4</v>
      </c>
      <c r="F26" s="13">
        <v>4</v>
      </c>
      <c r="G26" s="13">
        <v>1</v>
      </c>
      <c r="H26" s="13">
        <v>6</v>
      </c>
    </row>
    <row r="27" spans="1:8" x14ac:dyDescent="0.25">
      <c r="A27" s="16"/>
      <c r="B27" s="14" t="s">
        <v>45</v>
      </c>
      <c r="C27" s="15" t="s">
        <v>37</v>
      </c>
      <c r="D27" s="13">
        <v>3</v>
      </c>
      <c r="E27" s="13">
        <v>0</v>
      </c>
      <c r="F27" s="13">
        <v>0</v>
      </c>
      <c r="G27" s="13">
        <v>0</v>
      </c>
      <c r="H27" s="13">
        <v>3</v>
      </c>
    </row>
    <row r="28" spans="1:8" x14ac:dyDescent="0.25">
      <c r="A28" s="16"/>
      <c r="B28" s="14" t="s">
        <v>46</v>
      </c>
      <c r="C28" s="15" t="s">
        <v>47</v>
      </c>
      <c r="D28" s="13">
        <v>1</v>
      </c>
      <c r="E28" s="13">
        <v>0</v>
      </c>
      <c r="F28" s="13">
        <v>0</v>
      </c>
      <c r="G28" s="13">
        <v>1</v>
      </c>
      <c r="H28" s="13">
        <v>0</v>
      </c>
    </row>
    <row r="29" spans="1:8" x14ac:dyDescent="0.25">
      <c r="A29" s="16"/>
      <c r="B29" s="14" t="s">
        <v>48</v>
      </c>
      <c r="C29" s="15" t="s">
        <v>47</v>
      </c>
      <c r="D29" s="13">
        <v>6</v>
      </c>
      <c r="E29" s="13">
        <v>0</v>
      </c>
      <c r="F29" s="13">
        <v>3</v>
      </c>
      <c r="G29" s="13">
        <v>0</v>
      </c>
      <c r="H29" s="13">
        <v>3</v>
      </c>
    </row>
    <row r="30" spans="1:8" x14ac:dyDescent="0.25">
      <c r="A30" s="16"/>
      <c r="B30" s="14" t="s">
        <v>49</v>
      </c>
      <c r="C30" s="15" t="s">
        <v>50</v>
      </c>
      <c r="D30" s="13">
        <v>3</v>
      </c>
      <c r="E30" s="13">
        <v>0</v>
      </c>
      <c r="F30" s="13">
        <v>3</v>
      </c>
      <c r="G30" s="13">
        <v>0</v>
      </c>
      <c r="H30" s="13">
        <v>0</v>
      </c>
    </row>
    <row r="31" spans="1:8" x14ac:dyDescent="0.25">
      <c r="A31" s="16"/>
      <c r="B31" s="14" t="s">
        <v>51</v>
      </c>
      <c r="C31" s="15" t="s">
        <v>50</v>
      </c>
      <c r="D31" s="13">
        <v>1</v>
      </c>
      <c r="E31" s="13">
        <v>0</v>
      </c>
      <c r="F31" s="13">
        <v>1</v>
      </c>
      <c r="G31" s="13">
        <v>0</v>
      </c>
      <c r="H31" s="13">
        <v>0</v>
      </c>
    </row>
    <row r="32" spans="1:8" x14ac:dyDescent="0.25">
      <c r="A32" s="16"/>
      <c r="B32" s="14" t="s">
        <v>52</v>
      </c>
      <c r="C32" s="15" t="s">
        <v>53</v>
      </c>
      <c r="D32" s="13">
        <v>1</v>
      </c>
      <c r="E32" s="13">
        <v>0</v>
      </c>
      <c r="F32" s="13">
        <v>1</v>
      </c>
      <c r="G32" s="13">
        <v>0</v>
      </c>
      <c r="H32" s="13">
        <v>0</v>
      </c>
    </row>
    <row r="33" spans="1:8" x14ac:dyDescent="0.25">
      <c r="A33" s="16"/>
      <c r="B33" s="14" t="s">
        <v>54</v>
      </c>
      <c r="C33" s="15" t="s">
        <v>53</v>
      </c>
      <c r="D33" s="13">
        <v>1</v>
      </c>
      <c r="E33" s="13">
        <v>0</v>
      </c>
      <c r="F33" s="13">
        <v>1</v>
      </c>
      <c r="G33" s="13">
        <v>0</v>
      </c>
      <c r="H33" s="13">
        <v>0</v>
      </c>
    </row>
    <row r="34" spans="1:8" x14ac:dyDescent="0.25">
      <c r="A34" s="16"/>
      <c r="B34" s="14" t="s">
        <v>55</v>
      </c>
      <c r="C34" s="15" t="s">
        <v>53</v>
      </c>
      <c r="D34" s="13">
        <v>5</v>
      </c>
      <c r="E34" s="13">
        <v>5</v>
      </c>
      <c r="F34" s="13">
        <v>0</v>
      </c>
      <c r="G34" s="13">
        <v>0</v>
      </c>
      <c r="H34" s="13">
        <v>0</v>
      </c>
    </row>
    <row r="35" spans="1:8" x14ac:dyDescent="0.25">
      <c r="A35" s="16"/>
      <c r="B35" s="14" t="s">
        <v>56</v>
      </c>
      <c r="C35" s="15" t="s">
        <v>53</v>
      </c>
      <c r="D35" s="13">
        <v>1</v>
      </c>
      <c r="E35" s="13">
        <v>0</v>
      </c>
      <c r="F35" s="13">
        <v>1</v>
      </c>
      <c r="G35" s="13">
        <v>0</v>
      </c>
      <c r="H35" s="13">
        <v>0</v>
      </c>
    </row>
    <row r="36" spans="1:8" ht="25.5" x14ac:dyDescent="0.25">
      <c r="A36" s="16"/>
      <c r="B36" s="14" t="s">
        <v>57</v>
      </c>
      <c r="C36" s="15" t="s">
        <v>53</v>
      </c>
      <c r="D36" s="13">
        <v>1</v>
      </c>
      <c r="E36" s="13">
        <v>0</v>
      </c>
      <c r="F36" s="13">
        <v>1</v>
      </c>
      <c r="G36" s="13">
        <v>0</v>
      </c>
      <c r="H36" s="13">
        <v>0</v>
      </c>
    </row>
    <row r="37" spans="1:8" x14ac:dyDescent="0.25">
      <c r="A37" s="16"/>
      <c r="B37" s="14" t="s">
        <v>58</v>
      </c>
      <c r="C37" s="15" t="s">
        <v>53</v>
      </c>
      <c r="D37" s="13">
        <v>1</v>
      </c>
      <c r="E37" s="13">
        <v>0</v>
      </c>
      <c r="F37" s="13">
        <v>1</v>
      </c>
      <c r="G37" s="13">
        <v>0</v>
      </c>
      <c r="H37" s="13">
        <v>0</v>
      </c>
    </row>
    <row r="38" spans="1:8" x14ac:dyDescent="0.25">
      <c r="A38" s="16"/>
      <c r="B38" s="14" t="s">
        <v>59</v>
      </c>
      <c r="C38" s="15" t="s">
        <v>60</v>
      </c>
      <c r="D38" s="13">
        <v>1</v>
      </c>
      <c r="E38" s="13">
        <v>0</v>
      </c>
      <c r="F38" s="13">
        <v>0</v>
      </c>
      <c r="G38" s="13">
        <v>1</v>
      </c>
      <c r="H38" s="13">
        <v>0</v>
      </c>
    </row>
    <row r="39" spans="1:8" x14ac:dyDescent="0.25">
      <c r="A39" s="16"/>
      <c r="B39" s="14" t="s">
        <v>48</v>
      </c>
      <c r="C39" s="15" t="s">
        <v>61</v>
      </c>
      <c r="D39" s="13">
        <v>1</v>
      </c>
      <c r="E39" s="13">
        <v>0</v>
      </c>
      <c r="F39" s="13">
        <v>0</v>
      </c>
      <c r="G39" s="13">
        <v>0</v>
      </c>
      <c r="H39" s="13">
        <v>1</v>
      </c>
    </row>
    <row r="40" spans="1:8" ht="25.5" x14ac:dyDescent="0.25">
      <c r="A40" s="16"/>
      <c r="B40" s="14" t="s">
        <v>62</v>
      </c>
      <c r="C40" s="15" t="s">
        <v>63</v>
      </c>
      <c r="D40" s="13">
        <v>1</v>
      </c>
      <c r="E40" s="13">
        <v>0</v>
      </c>
      <c r="F40" s="13">
        <v>0</v>
      </c>
      <c r="G40" s="13">
        <v>0</v>
      </c>
      <c r="H40" s="13">
        <v>1</v>
      </c>
    </row>
    <row r="41" spans="1:8" x14ac:dyDescent="0.25">
      <c r="A41" s="16"/>
      <c r="B41" s="14" t="s">
        <v>64</v>
      </c>
      <c r="C41" s="15" t="s">
        <v>63</v>
      </c>
      <c r="D41" s="13">
        <v>16</v>
      </c>
      <c r="E41" s="13">
        <v>15</v>
      </c>
      <c r="F41" s="13">
        <v>1</v>
      </c>
      <c r="G41" s="13">
        <v>0</v>
      </c>
      <c r="H41" s="13">
        <v>0</v>
      </c>
    </row>
    <row r="42" spans="1:8" ht="25.5" x14ac:dyDescent="0.25">
      <c r="A42" s="16"/>
      <c r="B42" s="14" t="s">
        <v>65</v>
      </c>
      <c r="C42" s="15" t="s">
        <v>66</v>
      </c>
      <c r="D42" s="13">
        <v>1</v>
      </c>
      <c r="E42" s="13">
        <v>0</v>
      </c>
      <c r="F42" s="13">
        <v>0</v>
      </c>
      <c r="G42" s="13">
        <v>0</v>
      </c>
      <c r="H42" s="13">
        <v>1</v>
      </c>
    </row>
    <row r="43" spans="1:8" x14ac:dyDescent="0.25">
      <c r="A43" s="16"/>
      <c r="B43" s="14" t="s">
        <v>67</v>
      </c>
      <c r="C43" s="15" t="s">
        <v>68</v>
      </c>
      <c r="D43" s="13">
        <v>6</v>
      </c>
      <c r="E43" s="13">
        <v>0</v>
      </c>
      <c r="F43" s="13">
        <v>6</v>
      </c>
      <c r="G43" s="13">
        <v>0</v>
      </c>
      <c r="H43" s="13">
        <v>0</v>
      </c>
    </row>
    <row r="44" spans="1:8" x14ac:dyDescent="0.25">
      <c r="A44" s="16"/>
      <c r="B44" s="14" t="s">
        <v>69</v>
      </c>
      <c r="C44" s="15" t="s">
        <v>68</v>
      </c>
      <c r="D44" s="13">
        <v>2</v>
      </c>
      <c r="E44" s="13">
        <v>0</v>
      </c>
      <c r="F44" s="13">
        <v>2</v>
      </c>
      <c r="G44" s="13">
        <v>0</v>
      </c>
      <c r="H44" s="13">
        <v>0</v>
      </c>
    </row>
    <row r="45" spans="1:8" ht="25.5" x14ac:dyDescent="0.25">
      <c r="A45" s="16"/>
      <c r="B45" s="14" t="s">
        <v>70</v>
      </c>
      <c r="C45" s="15" t="s">
        <v>71</v>
      </c>
      <c r="D45" s="13">
        <v>1</v>
      </c>
      <c r="E45" s="13">
        <v>0</v>
      </c>
      <c r="F45" s="13">
        <v>0</v>
      </c>
      <c r="G45" s="13">
        <v>0</v>
      </c>
      <c r="H45" s="13">
        <v>1</v>
      </c>
    </row>
    <row r="46" spans="1:8" x14ac:dyDescent="0.25">
      <c r="A46" s="16"/>
      <c r="B46" s="14" t="s">
        <v>72</v>
      </c>
      <c r="C46" s="15" t="s">
        <v>73</v>
      </c>
      <c r="D46" s="13">
        <v>1</v>
      </c>
      <c r="E46" s="13">
        <v>0</v>
      </c>
      <c r="F46" s="13">
        <v>0</v>
      </c>
      <c r="G46" s="13">
        <v>0</v>
      </c>
      <c r="H46" s="13">
        <v>1</v>
      </c>
    </row>
    <row r="47" spans="1:8" x14ac:dyDescent="0.25">
      <c r="A47" s="16"/>
      <c r="B47" s="14" t="s">
        <v>74</v>
      </c>
      <c r="C47" s="15" t="s">
        <v>73</v>
      </c>
      <c r="D47" s="13">
        <v>2</v>
      </c>
      <c r="E47" s="13">
        <v>0</v>
      </c>
      <c r="F47" s="13">
        <v>0</v>
      </c>
      <c r="G47" s="13">
        <v>0</v>
      </c>
      <c r="H47" s="13">
        <v>2</v>
      </c>
    </row>
    <row r="48" spans="1:8" ht="38.25" x14ac:dyDescent="0.25">
      <c r="A48" s="16"/>
      <c r="B48" s="14" t="s">
        <v>75</v>
      </c>
      <c r="C48" s="15" t="s">
        <v>73</v>
      </c>
      <c r="D48" s="13">
        <v>1</v>
      </c>
      <c r="E48" s="13">
        <v>0</v>
      </c>
      <c r="F48" s="13">
        <v>0</v>
      </c>
      <c r="G48" s="13">
        <v>0</v>
      </c>
      <c r="H48" s="13">
        <v>1</v>
      </c>
    </row>
    <row r="49" spans="1:8" x14ac:dyDescent="0.25">
      <c r="A49" s="16"/>
      <c r="B49" s="14" t="s">
        <v>76</v>
      </c>
      <c r="C49" s="15" t="s">
        <v>73</v>
      </c>
      <c r="D49" s="13">
        <v>4</v>
      </c>
      <c r="E49" s="13">
        <v>0</v>
      </c>
      <c r="F49" s="13">
        <v>0</v>
      </c>
      <c r="G49" s="13">
        <v>1</v>
      </c>
      <c r="H49" s="13">
        <v>3</v>
      </c>
    </row>
    <row r="50" spans="1:8" ht="25.5" x14ac:dyDescent="0.25">
      <c r="A50" s="16"/>
      <c r="B50" s="14" t="s">
        <v>70</v>
      </c>
      <c r="C50" s="15" t="s">
        <v>73</v>
      </c>
      <c r="D50" s="13">
        <v>1</v>
      </c>
      <c r="E50" s="13">
        <v>0</v>
      </c>
      <c r="F50" s="13">
        <v>0</v>
      </c>
      <c r="G50" s="13">
        <v>0</v>
      </c>
      <c r="H50" s="13">
        <v>1</v>
      </c>
    </row>
    <row r="51" spans="1:8" x14ac:dyDescent="0.25">
      <c r="A51" s="16"/>
      <c r="B51" s="14" t="s">
        <v>77</v>
      </c>
      <c r="C51" s="15" t="s">
        <v>78</v>
      </c>
      <c r="D51" s="13">
        <v>1</v>
      </c>
      <c r="E51" s="13">
        <v>1</v>
      </c>
      <c r="F51" s="13">
        <v>0</v>
      </c>
      <c r="G51" s="13">
        <v>0</v>
      </c>
      <c r="H51" s="13">
        <v>0</v>
      </c>
    </row>
    <row r="52" spans="1:8" ht="25.5" x14ac:dyDescent="0.25">
      <c r="A52" s="16"/>
      <c r="B52" s="14" t="s">
        <v>79</v>
      </c>
      <c r="C52" s="15" t="s">
        <v>78</v>
      </c>
      <c r="D52" s="13">
        <v>1</v>
      </c>
      <c r="E52" s="13">
        <v>0</v>
      </c>
      <c r="F52" s="13">
        <v>0</v>
      </c>
      <c r="G52" s="13">
        <v>1</v>
      </c>
      <c r="H52" s="13">
        <v>0</v>
      </c>
    </row>
    <row r="53" spans="1:8" x14ac:dyDescent="0.25">
      <c r="A53" s="16"/>
      <c r="B53" s="14" t="s">
        <v>80</v>
      </c>
      <c r="C53" s="15" t="s">
        <v>81</v>
      </c>
      <c r="D53" s="13">
        <v>1</v>
      </c>
      <c r="E53" s="13">
        <v>0</v>
      </c>
      <c r="F53" s="13">
        <v>1</v>
      </c>
      <c r="G53" s="13">
        <v>0</v>
      </c>
      <c r="H53" s="13">
        <v>0</v>
      </c>
    </row>
    <row r="54" spans="1:8" x14ac:dyDescent="0.25">
      <c r="A54" s="16"/>
      <c r="B54" s="14" t="s">
        <v>76</v>
      </c>
      <c r="C54" s="15" t="s">
        <v>82</v>
      </c>
      <c r="D54" s="13">
        <v>6</v>
      </c>
      <c r="E54" s="13">
        <v>0</v>
      </c>
      <c r="F54" s="13">
        <v>0</v>
      </c>
      <c r="G54" s="13">
        <v>0</v>
      </c>
      <c r="H54" s="13">
        <v>6</v>
      </c>
    </row>
    <row r="55" spans="1:8" x14ac:dyDescent="0.25">
      <c r="A55" s="16"/>
      <c r="B55" s="14" t="s">
        <v>83</v>
      </c>
      <c r="C55" s="15" t="s">
        <v>82</v>
      </c>
      <c r="D55" s="13">
        <v>1</v>
      </c>
      <c r="E55" s="13">
        <v>0</v>
      </c>
      <c r="F55" s="13">
        <v>0</v>
      </c>
      <c r="G55" s="13">
        <v>1</v>
      </c>
      <c r="H55" s="13">
        <v>0</v>
      </c>
    </row>
    <row r="56" spans="1:8" x14ac:dyDescent="0.25">
      <c r="A56" s="16"/>
      <c r="B56" s="14" t="s">
        <v>84</v>
      </c>
      <c r="C56" s="15" t="s">
        <v>82</v>
      </c>
      <c r="D56" s="13">
        <v>2</v>
      </c>
      <c r="E56" s="13">
        <v>0</v>
      </c>
      <c r="F56" s="13">
        <v>0</v>
      </c>
      <c r="G56" s="13">
        <v>0</v>
      </c>
      <c r="H56" s="13">
        <v>2</v>
      </c>
    </row>
    <row r="57" spans="1:8" x14ac:dyDescent="0.25">
      <c r="A57" s="16"/>
      <c r="B57" s="14" t="s">
        <v>85</v>
      </c>
      <c r="C57" s="15" t="s">
        <v>82</v>
      </c>
      <c r="D57" s="13">
        <v>1</v>
      </c>
      <c r="E57" s="13">
        <v>0</v>
      </c>
      <c r="F57" s="13">
        <v>0</v>
      </c>
      <c r="G57" s="13">
        <v>0</v>
      </c>
      <c r="H57" s="13">
        <v>1</v>
      </c>
    </row>
    <row r="58" spans="1:8" ht="25.5" x14ac:dyDescent="0.25">
      <c r="A58" s="16"/>
      <c r="B58" s="14" t="s">
        <v>86</v>
      </c>
      <c r="C58" s="15" t="s">
        <v>82</v>
      </c>
      <c r="D58" s="13">
        <v>4</v>
      </c>
      <c r="E58" s="13">
        <v>0</v>
      </c>
      <c r="F58" s="13">
        <v>0</v>
      </c>
      <c r="G58" s="13">
        <v>0</v>
      </c>
      <c r="H58" s="13">
        <v>4</v>
      </c>
    </row>
    <row r="59" spans="1:8" ht="25.5" x14ac:dyDescent="0.25">
      <c r="A59" s="16"/>
      <c r="B59" s="14" t="s">
        <v>87</v>
      </c>
      <c r="C59" s="15" t="s">
        <v>88</v>
      </c>
      <c r="D59" s="13">
        <v>1</v>
      </c>
      <c r="E59" s="13">
        <v>0</v>
      </c>
      <c r="F59" s="13">
        <v>1</v>
      </c>
      <c r="G59" s="13">
        <v>0</v>
      </c>
      <c r="H59" s="13">
        <v>0</v>
      </c>
    </row>
    <row r="60" spans="1:8" x14ac:dyDescent="0.25">
      <c r="A60" s="16"/>
      <c r="B60" s="14" t="s">
        <v>89</v>
      </c>
      <c r="C60" s="15" t="s">
        <v>88</v>
      </c>
      <c r="D60" s="13">
        <v>2</v>
      </c>
      <c r="E60" s="13">
        <v>0</v>
      </c>
      <c r="F60" s="13">
        <v>0</v>
      </c>
      <c r="G60" s="13">
        <v>0</v>
      </c>
      <c r="H60" s="13">
        <v>2</v>
      </c>
    </row>
    <row r="61" spans="1:8" x14ac:dyDescent="0.25">
      <c r="A61" s="16"/>
      <c r="B61" s="14" t="s">
        <v>90</v>
      </c>
      <c r="C61" s="15" t="s">
        <v>88</v>
      </c>
      <c r="D61" s="13">
        <v>1</v>
      </c>
      <c r="E61" s="13">
        <v>0</v>
      </c>
      <c r="F61" s="13">
        <v>0</v>
      </c>
      <c r="G61" s="13">
        <v>0</v>
      </c>
      <c r="H61" s="13">
        <v>1</v>
      </c>
    </row>
    <row r="62" spans="1:8" x14ac:dyDescent="0.25">
      <c r="A62" s="16"/>
      <c r="B62" s="14" t="s">
        <v>91</v>
      </c>
      <c r="C62" s="15" t="s">
        <v>88</v>
      </c>
      <c r="D62" s="13">
        <v>4</v>
      </c>
      <c r="E62" s="13">
        <v>0</v>
      </c>
      <c r="F62" s="13">
        <v>2</v>
      </c>
      <c r="G62" s="13">
        <v>1</v>
      </c>
      <c r="H62" s="13">
        <v>1</v>
      </c>
    </row>
    <row r="63" spans="1:8" ht="25.5" x14ac:dyDescent="0.25">
      <c r="A63" s="16"/>
      <c r="B63" s="14" t="s">
        <v>92</v>
      </c>
      <c r="C63" s="15" t="s">
        <v>88</v>
      </c>
      <c r="D63" s="13">
        <v>2</v>
      </c>
      <c r="E63" s="13">
        <v>0</v>
      </c>
      <c r="F63" s="13">
        <v>0</v>
      </c>
      <c r="G63" s="13">
        <v>1</v>
      </c>
      <c r="H63" s="13">
        <v>1</v>
      </c>
    </row>
    <row r="64" spans="1:8" x14ac:dyDescent="0.25">
      <c r="A64" s="16"/>
      <c r="B64" s="14" t="s">
        <v>93</v>
      </c>
      <c r="C64" s="15" t="s">
        <v>88</v>
      </c>
      <c r="D64" s="13">
        <v>2</v>
      </c>
      <c r="E64" s="13">
        <v>0</v>
      </c>
      <c r="F64" s="13">
        <v>0</v>
      </c>
      <c r="G64" s="13">
        <v>0</v>
      </c>
      <c r="H64" s="13">
        <v>2</v>
      </c>
    </row>
    <row r="65" spans="1:8" x14ac:dyDescent="0.25">
      <c r="A65" s="16"/>
      <c r="B65" s="14" t="s">
        <v>94</v>
      </c>
      <c r="C65" s="15" t="s">
        <v>88</v>
      </c>
      <c r="D65" s="13">
        <v>1</v>
      </c>
      <c r="E65" s="13">
        <v>0</v>
      </c>
      <c r="F65" s="13">
        <v>0</v>
      </c>
      <c r="G65" s="13">
        <v>0</v>
      </c>
      <c r="H65" s="13">
        <v>1</v>
      </c>
    </row>
    <row r="66" spans="1:8" x14ac:dyDescent="0.25">
      <c r="A66" s="16"/>
      <c r="B66" s="14" t="s">
        <v>95</v>
      </c>
      <c r="C66" s="15" t="s">
        <v>88</v>
      </c>
      <c r="D66" s="13">
        <v>34</v>
      </c>
      <c r="E66" s="13">
        <v>3</v>
      </c>
      <c r="F66" s="13">
        <v>8</v>
      </c>
      <c r="G66" s="13">
        <v>4</v>
      </c>
      <c r="H66" s="13">
        <v>19</v>
      </c>
    </row>
    <row r="67" spans="1:8" x14ac:dyDescent="0.25">
      <c r="A67" s="16"/>
      <c r="B67" s="14" t="s">
        <v>96</v>
      </c>
      <c r="C67" s="15" t="s">
        <v>88</v>
      </c>
      <c r="D67" s="13">
        <v>3</v>
      </c>
      <c r="E67" s="13">
        <v>0</v>
      </c>
      <c r="F67" s="13">
        <v>0</v>
      </c>
      <c r="G67" s="13">
        <v>1</v>
      </c>
      <c r="H67" s="13">
        <v>2</v>
      </c>
    </row>
    <row r="68" spans="1:8" x14ac:dyDescent="0.25">
      <c r="A68" s="16"/>
      <c r="B68" s="14" t="s">
        <v>97</v>
      </c>
      <c r="C68" s="15" t="s">
        <v>98</v>
      </c>
      <c r="D68" s="13">
        <v>6</v>
      </c>
      <c r="E68" s="13">
        <v>0</v>
      </c>
      <c r="F68" s="13">
        <v>2</v>
      </c>
      <c r="G68" s="13">
        <v>0</v>
      </c>
      <c r="H68" s="13">
        <v>4</v>
      </c>
    </row>
    <row r="69" spans="1:8" x14ac:dyDescent="0.25">
      <c r="A69" s="16"/>
      <c r="B69" s="14" t="s">
        <v>99</v>
      </c>
      <c r="C69" s="15" t="s">
        <v>98</v>
      </c>
      <c r="D69" s="13">
        <v>3</v>
      </c>
      <c r="E69" s="13">
        <v>0</v>
      </c>
      <c r="F69" s="13">
        <v>0</v>
      </c>
      <c r="G69" s="13">
        <v>0</v>
      </c>
      <c r="H69" s="13">
        <v>3</v>
      </c>
    </row>
    <row r="70" spans="1:8" ht="25.5" x14ac:dyDescent="0.25">
      <c r="A70" s="16"/>
      <c r="B70" s="14" t="s">
        <v>100</v>
      </c>
      <c r="C70" s="15" t="s">
        <v>101</v>
      </c>
      <c r="D70" s="13">
        <v>1</v>
      </c>
      <c r="E70" s="13">
        <v>0</v>
      </c>
      <c r="F70" s="13">
        <v>0</v>
      </c>
      <c r="G70" s="13">
        <v>0</v>
      </c>
      <c r="H70" s="13">
        <v>1</v>
      </c>
    </row>
    <row r="71" spans="1:8" ht="25.5" x14ac:dyDescent="0.25">
      <c r="A71" s="16"/>
      <c r="B71" s="14" t="s">
        <v>102</v>
      </c>
      <c r="C71" s="15" t="s">
        <v>103</v>
      </c>
      <c r="D71" s="13">
        <v>2</v>
      </c>
      <c r="E71" s="13">
        <v>0</v>
      </c>
      <c r="F71" s="13">
        <v>0</v>
      </c>
      <c r="G71" s="13">
        <v>0</v>
      </c>
      <c r="H71" s="13">
        <v>2</v>
      </c>
    </row>
    <row r="72" spans="1:8" ht="25.5" x14ac:dyDescent="0.25">
      <c r="A72" s="16"/>
      <c r="B72" s="14" t="s">
        <v>104</v>
      </c>
      <c r="C72" s="15" t="s">
        <v>105</v>
      </c>
      <c r="D72" s="13">
        <v>1</v>
      </c>
      <c r="E72" s="13">
        <v>0</v>
      </c>
      <c r="F72" s="13">
        <v>0</v>
      </c>
      <c r="G72" s="13">
        <v>0</v>
      </c>
      <c r="H72" s="13">
        <v>1</v>
      </c>
    </row>
    <row r="73" spans="1:8" ht="38.25" x14ac:dyDescent="0.25">
      <c r="A73" s="16"/>
      <c r="B73" s="14" t="s">
        <v>106</v>
      </c>
      <c r="C73" s="15" t="s">
        <v>107</v>
      </c>
      <c r="D73" s="13">
        <v>4</v>
      </c>
      <c r="E73" s="13">
        <v>0</v>
      </c>
      <c r="F73" s="13">
        <v>1</v>
      </c>
      <c r="G73" s="13">
        <v>0</v>
      </c>
      <c r="H73" s="13">
        <v>3</v>
      </c>
    </row>
    <row r="74" spans="1:8" x14ac:dyDescent="0.25">
      <c r="A74" s="16"/>
      <c r="B74" s="14" t="s">
        <v>108</v>
      </c>
      <c r="C74" s="15" t="s">
        <v>109</v>
      </c>
      <c r="D74" s="13">
        <v>8</v>
      </c>
      <c r="E74" s="13">
        <v>0</v>
      </c>
      <c r="F74" s="13">
        <v>8</v>
      </c>
      <c r="G74" s="13">
        <v>0</v>
      </c>
      <c r="H74" s="13">
        <v>0</v>
      </c>
    </row>
    <row r="75" spans="1:8" ht="38.25" x14ac:dyDescent="0.25">
      <c r="A75" s="16"/>
      <c r="B75" s="14" t="s">
        <v>110</v>
      </c>
      <c r="C75" s="15" t="s">
        <v>111</v>
      </c>
      <c r="D75" s="13">
        <v>2</v>
      </c>
      <c r="E75" s="13">
        <v>0</v>
      </c>
      <c r="F75" s="13">
        <v>1</v>
      </c>
      <c r="G75" s="13">
        <v>0</v>
      </c>
      <c r="H75" s="13">
        <v>1</v>
      </c>
    </row>
    <row r="76" spans="1:8" ht="38.25" x14ac:dyDescent="0.25">
      <c r="A76" s="16"/>
      <c r="B76" s="14" t="s">
        <v>112</v>
      </c>
      <c r="C76" s="15" t="s">
        <v>113</v>
      </c>
      <c r="D76" s="13">
        <v>1</v>
      </c>
      <c r="E76" s="13">
        <v>0</v>
      </c>
      <c r="F76" s="13">
        <v>1</v>
      </c>
      <c r="G76" s="13">
        <v>0</v>
      </c>
      <c r="H76" s="13">
        <v>0</v>
      </c>
    </row>
    <row r="77" spans="1:8" ht="25.5" x14ac:dyDescent="0.25">
      <c r="A77" s="16"/>
      <c r="B77" s="14" t="s">
        <v>114</v>
      </c>
      <c r="C77" s="15" t="s">
        <v>115</v>
      </c>
      <c r="D77" s="13">
        <v>1</v>
      </c>
      <c r="E77" s="13">
        <v>0</v>
      </c>
      <c r="F77" s="13">
        <v>1</v>
      </c>
      <c r="G77" s="13">
        <v>0</v>
      </c>
      <c r="H77" s="13">
        <v>0</v>
      </c>
    </row>
    <row r="78" spans="1:8" ht="25.5" x14ac:dyDescent="0.25">
      <c r="A78" s="16"/>
      <c r="B78" s="14" t="s">
        <v>116</v>
      </c>
      <c r="C78" s="15" t="s">
        <v>117</v>
      </c>
      <c r="D78" s="13">
        <v>6</v>
      </c>
      <c r="E78" s="13">
        <v>0</v>
      </c>
      <c r="F78" s="13">
        <v>3</v>
      </c>
      <c r="G78" s="13">
        <v>1</v>
      </c>
      <c r="H78" s="13">
        <v>2</v>
      </c>
    </row>
    <row r="79" spans="1:8" ht="38.25" x14ac:dyDescent="0.25">
      <c r="A79" s="16"/>
      <c r="B79" s="14" t="s">
        <v>118</v>
      </c>
      <c r="C79" s="15" t="s">
        <v>119</v>
      </c>
      <c r="D79" s="13">
        <v>8</v>
      </c>
      <c r="E79" s="13">
        <v>0</v>
      </c>
      <c r="F79" s="13">
        <v>0</v>
      </c>
      <c r="G79" s="13">
        <v>8</v>
      </c>
      <c r="H79" s="13">
        <v>0</v>
      </c>
    </row>
    <row r="80" spans="1:8" ht="38.25" x14ac:dyDescent="0.25">
      <c r="A80" s="16"/>
      <c r="B80" s="14" t="s">
        <v>120</v>
      </c>
      <c r="C80" s="15" t="s">
        <v>121</v>
      </c>
      <c r="D80" s="13">
        <v>2</v>
      </c>
      <c r="E80" s="13">
        <v>2</v>
      </c>
      <c r="F80" s="13">
        <v>0</v>
      </c>
      <c r="G80" s="13">
        <v>0</v>
      </c>
      <c r="H80" s="13">
        <v>0</v>
      </c>
    </row>
    <row r="81" spans="1:8" ht="25.5" x14ac:dyDescent="0.25">
      <c r="A81" s="16"/>
      <c r="B81" s="14" t="s">
        <v>122</v>
      </c>
      <c r="C81" s="15" t="s">
        <v>123</v>
      </c>
      <c r="D81" s="13">
        <v>1</v>
      </c>
      <c r="E81" s="13">
        <v>0</v>
      </c>
      <c r="F81" s="13">
        <v>1</v>
      </c>
      <c r="G81" s="13">
        <v>0</v>
      </c>
      <c r="H81" s="13">
        <v>0</v>
      </c>
    </row>
    <row r="82" spans="1:8" ht="38.25" x14ac:dyDescent="0.25">
      <c r="A82" s="16"/>
      <c r="B82" s="14" t="s">
        <v>124</v>
      </c>
      <c r="C82" s="15" t="s">
        <v>125</v>
      </c>
      <c r="D82" s="13">
        <v>1</v>
      </c>
      <c r="E82" s="13">
        <v>0</v>
      </c>
      <c r="F82" s="13">
        <v>0</v>
      </c>
      <c r="G82" s="13">
        <v>0</v>
      </c>
      <c r="H82" s="13">
        <v>1</v>
      </c>
    </row>
    <row r="83" spans="1:8" ht="25.5" x14ac:dyDescent="0.25">
      <c r="A83" s="16"/>
      <c r="B83" s="14" t="s">
        <v>126</v>
      </c>
      <c r="C83" s="15" t="s">
        <v>127</v>
      </c>
      <c r="D83" s="13">
        <v>10</v>
      </c>
      <c r="E83" s="13">
        <v>0</v>
      </c>
      <c r="F83" s="13">
        <v>6</v>
      </c>
      <c r="G83" s="13">
        <v>2</v>
      </c>
      <c r="H83" s="13">
        <v>2</v>
      </c>
    </row>
    <row r="84" spans="1:8" ht="25.5" x14ac:dyDescent="0.25">
      <c r="A84" s="16"/>
      <c r="B84" s="14" t="s">
        <v>128</v>
      </c>
      <c r="C84" s="15" t="s">
        <v>127</v>
      </c>
      <c r="D84" s="13">
        <v>8</v>
      </c>
      <c r="E84" s="13">
        <v>3</v>
      </c>
      <c r="F84" s="13">
        <v>4</v>
      </c>
      <c r="G84" s="13">
        <v>0</v>
      </c>
      <c r="H84" s="13">
        <v>1</v>
      </c>
    </row>
    <row r="85" spans="1:8" ht="25.5" x14ac:dyDescent="0.25">
      <c r="A85" s="16"/>
      <c r="B85" s="14" t="s">
        <v>129</v>
      </c>
      <c r="C85" s="15" t="s">
        <v>130</v>
      </c>
      <c r="D85" s="13">
        <v>9</v>
      </c>
      <c r="E85" s="13">
        <v>0</v>
      </c>
      <c r="F85" s="13">
        <v>5</v>
      </c>
      <c r="G85" s="13">
        <v>4</v>
      </c>
      <c r="H85" s="13">
        <v>0</v>
      </c>
    </row>
    <row r="86" spans="1:8" ht="25.5" x14ac:dyDescent="0.25">
      <c r="A86" s="16"/>
      <c r="B86" s="14" t="s">
        <v>131</v>
      </c>
      <c r="C86" s="15" t="s">
        <v>130</v>
      </c>
      <c r="D86" s="13">
        <v>54</v>
      </c>
      <c r="E86" s="13">
        <v>2</v>
      </c>
      <c r="F86" s="13">
        <v>23</v>
      </c>
      <c r="G86" s="13">
        <v>14</v>
      </c>
      <c r="H86" s="13">
        <v>15</v>
      </c>
    </row>
    <row r="87" spans="1:8" ht="25.5" x14ac:dyDescent="0.25">
      <c r="A87" s="16"/>
      <c r="B87" s="14" t="s">
        <v>132</v>
      </c>
      <c r="C87" s="15" t="s">
        <v>130</v>
      </c>
      <c r="D87" s="13">
        <v>2</v>
      </c>
      <c r="E87" s="13">
        <v>0</v>
      </c>
      <c r="F87" s="13">
        <v>2</v>
      </c>
      <c r="G87" s="13">
        <v>0</v>
      </c>
      <c r="H87" s="13">
        <v>0</v>
      </c>
    </row>
    <row r="88" spans="1:8" ht="25.5" x14ac:dyDescent="0.25">
      <c r="A88" s="16"/>
      <c r="B88" s="14" t="s">
        <v>133</v>
      </c>
      <c r="C88" s="15" t="s">
        <v>130</v>
      </c>
      <c r="D88" s="13">
        <v>8</v>
      </c>
      <c r="E88" s="13">
        <v>0</v>
      </c>
      <c r="F88" s="13">
        <v>3</v>
      </c>
      <c r="G88" s="13">
        <v>2</v>
      </c>
      <c r="H88" s="13">
        <v>3</v>
      </c>
    </row>
    <row r="89" spans="1:8" ht="25.5" x14ac:dyDescent="0.25">
      <c r="A89" s="16"/>
      <c r="B89" s="14" t="s">
        <v>134</v>
      </c>
      <c r="C89" s="15" t="s">
        <v>130</v>
      </c>
      <c r="D89" s="13">
        <v>2</v>
      </c>
      <c r="E89" s="13">
        <v>1</v>
      </c>
      <c r="F89" s="13">
        <v>1</v>
      </c>
      <c r="G89" s="13">
        <v>0</v>
      </c>
      <c r="H89" s="13">
        <v>0</v>
      </c>
    </row>
    <row r="90" spans="1:8" ht="38.25" x14ac:dyDescent="0.25">
      <c r="A90" s="16"/>
      <c r="B90" s="14" t="s">
        <v>135</v>
      </c>
      <c r="C90" s="15" t="s">
        <v>130</v>
      </c>
      <c r="D90" s="13">
        <v>8</v>
      </c>
      <c r="E90" s="13">
        <v>0</v>
      </c>
      <c r="F90" s="13">
        <v>3</v>
      </c>
      <c r="G90" s="13">
        <v>3</v>
      </c>
      <c r="H90" s="13">
        <v>2</v>
      </c>
    </row>
    <row r="91" spans="1:8" ht="25.5" x14ac:dyDescent="0.25">
      <c r="A91" s="16"/>
      <c r="B91" s="14" t="s">
        <v>136</v>
      </c>
      <c r="C91" s="15" t="s">
        <v>130</v>
      </c>
      <c r="D91" s="13">
        <v>15</v>
      </c>
      <c r="E91" s="13">
        <v>1</v>
      </c>
      <c r="F91" s="13">
        <v>6</v>
      </c>
      <c r="G91" s="13">
        <v>3</v>
      </c>
      <c r="H91" s="13">
        <v>5</v>
      </c>
    </row>
    <row r="92" spans="1:8" ht="25.5" x14ac:dyDescent="0.25">
      <c r="A92" s="16"/>
      <c r="B92" s="14" t="s">
        <v>137</v>
      </c>
      <c r="C92" s="15" t="s">
        <v>138</v>
      </c>
      <c r="D92" s="13">
        <v>2</v>
      </c>
      <c r="E92" s="13">
        <v>1</v>
      </c>
      <c r="F92" s="13">
        <v>1</v>
      </c>
      <c r="G92" s="13">
        <v>0</v>
      </c>
      <c r="H92" s="13">
        <v>0</v>
      </c>
    </row>
    <row r="93" spans="1:8" ht="25.5" x14ac:dyDescent="0.25">
      <c r="A93" s="16"/>
      <c r="B93" s="14" t="s">
        <v>139</v>
      </c>
      <c r="C93" s="15" t="s">
        <v>140</v>
      </c>
      <c r="D93" s="13">
        <v>9</v>
      </c>
      <c r="E93" s="13">
        <v>0</v>
      </c>
      <c r="F93" s="13">
        <v>3</v>
      </c>
      <c r="G93" s="13">
        <v>4</v>
      </c>
      <c r="H93" s="13">
        <v>2</v>
      </c>
    </row>
    <row r="94" spans="1:8" ht="38.25" x14ac:dyDescent="0.25">
      <c r="A94" s="16"/>
      <c r="B94" s="14" t="s">
        <v>141</v>
      </c>
      <c r="C94" s="15" t="s">
        <v>142</v>
      </c>
      <c r="D94" s="13">
        <v>2</v>
      </c>
      <c r="E94" s="13">
        <v>0</v>
      </c>
      <c r="F94" s="13">
        <v>1</v>
      </c>
      <c r="G94" s="13">
        <v>0</v>
      </c>
      <c r="H94" s="13">
        <v>1</v>
      </c>
    </row>
    <row r="95" spans="1:8" x14ac:dyDescent="0.25">
      <c r="A95" s="16"/>
      <c r="B95" s="14" t="s">
        <v>95</v>
      </c>
      <c r="C95" s="15" t="s">
        <v>143</v>
      </c>
      <c r="D95" s="13">
        <v>4</v>
      </c>
      <c r="E95" s="13">
        <v>1</v>
      </c>
      <c r="F95" s="13">
        <v>0</v>
      </c>
      <c r="G95" s="13">
        <v>1</v>
      </c>
      <c r="H95" s="13">
        <v>2</v>
      </c>
    </row>
    <row r="96" spans="1:8" x14ac:dyDescent="0.25">
      <c r="A96" s="16"/>
      <c r="B96" s="14" t="s">
        <v>144</v>
      </c>
      <c r="C96" s="15" t="s">
        <v>145</v>
      </c>
      <c r="D96" s="13">
        <v>1</v>
      </c>
      <c r="E96" s="13">
        <v>0</v>
      </c>
      <c r="F96" s="13">
        <v>1</v>
      </c>
      <c r="G96" s="13">
        <v>0</v>
      </c>
      <c r="H96" s="13">
        <v>0</v>
      </c>
    </row>
    <row r="97" spans="1:8" x14ac:dyDescent="0.25">
      <c r="A97" s="16"/>
      <c r="B97" s="14" t="s">
        <v>146</v>
      </c>
      <c r="C97" s="15" t="s">
        <v>145</v>
      </c>
      <c r="D97" s="13">
        <v>2</v>
      </c>
      <c r="E97" s="13">
        <v>0</v>
      </c>
      <c r="F97" s="13">
        <v>2</v>
      </c>
      <c r="G97" s="13">
        <v>0</v>
      </c>
      <c r="H97" s="13">
        <v>0</v>
      </c>
    </row>
    <row r="98" spans="1:8" ht="25.5" x14ac:dyDescent="0.25">
      <c r="A98" s="16"/>
      <c r="B98" s="14" t="s">
        <v>147</v>
      </c>
      <c r="C98" s="15" t="s">
        <v>145</v>
      </c>
      <c r="D98" s="13">
        <v>4</v>
      </c>
      <c r="E98" s="13">
        <v>0</v>
      </c>
      <c r="F98" s="13">
        <v>0</v>
      </c>
      <c r="G98" s="13">
        <v>1</v>
      </c>
      <c r="H98" s="13">
        <v>3</v>
      </c>
    </row>
    <row r="99" spans="1:8" ht="38.25" x14ac:dyDescent="0.25">
      <c r="A99" s="16"/>
      <c r="B99" s="14" t="s">
        <v>148</v>
      </c>
      <c r="C99" s="15" t="s">
        <v>145</v>
      </c>
      <c r="D99" s="13">
        <v>4</v>
      </c>
      <c r="E99" s="13">
        <v>0</v>
      </c>
      <c r="F99" s="13">
        <v>3</v>
      </c>
      <c r="G99" s="13">
        <v>1</v>
      </c>
      <c r="H99" s="13">
        <v>0</v>
      </c>
    </row>
    <row r="100" spans="1:8" ht="25.5" x14ac:dyDescent="0.25">
      <c r="A100" s="16"/>
      <c r="B100" s="14" t="s">
        <v>149</v>
      </c>
      <c r="C100" s="15" t="s">
        <v>145</v>
      </c>
      <c r="D100" s="13">
        <v>1</v>
      </c>
      <c r="E100" s="13">
        <v>0</v>
      </c>
      <c r="F100" s="13">
        <v>0</v>
      </c>
      <c r="G100" s="13">
        <v>0</v>
      </c>
      <c r="H100" s="13">
        <v>1</v>
      </c>
    </row>
    <row r="101" spans="1:8" x14ac:dyDescent="0.25">
      <c r="A101" s="16"/>
      <c r="B101" s="14" t="s">
        <v>150</v>
      </c>
      <c r="C101" s="15" t="s">
        <v>145</v>
      </c>
      <c r="D101" s="13">
        <v>6</v>
      </c>
      <c r="E101" s="13">
        <v>0</v>
      </c>
      <c r="F101" s="13">
        <v>5</v>
      </c>
      <c r="G101" s="13">
        <v>0</v>
      </c>
      <c r="H101" s="13">
        <v>1</v>
      </c>
    </row>
    <row r="102" spans="1:8" x14ac:dyDescent="0.25">
      <c r="A102" s="16"/>
      <c r="B102" s="14" t="s">
        <v>151</v>
      </c>
      <c r="C102" s="15" t="s">
        <v>145</v>
      </c>
      <c r="D102" s="13">
        <v>1</v>
      </c>
      <c r="E102" s="13">
        <v>1</v>
      </c>
      <c r="F102" s="13">
        <v>0</v>
      </c>
      <c r="G102" s="13">
        <v>0</v>
      </c>
      <c r="H102" s="13">
        <v>0</v>
      </c>
    </row>
    <row r="103" spans="1:8" x14ac:dyDescent="0.25">
      <c r="A103" s="16"/>
      <c r="B103" s="14" t="s">
        <v>152</v>
      </c>
      <c r="C103" s="15" t="s">
        <v>153</v>
      </c>
      <c r="D103" s="13">
        <v>10</v>
      </c>
      <c r="E103" s="13">
        <v>0</v>
      </c>
      <c r="F103" s="13">
        <v>3</v>
      </c>
      <c r="G103" s="13">
        <v>3</v>
      </c>
      <c r="H103" s="13">
        <v>4</v>
      </c>
    </row>
    <row r="104" spans="1:8" x14ac:dyDescent="0.25">
      <c r="A104" s="16"/>
      <c r="B104" s="14" t="s">
        <v>154</v>
      </c>
      <c r="C104" s="15" t="s">
        <v>153</v>
      </c>
      <c r="D104" s="13">
        <v>14</v>
      </c>
      <c r="E104" s="13">
        <v>0</v>
      </c>
      <c r="F104" s="13">
        <v>1</v>
      </c>
      <c r="G104" s="13">
        <v>9</v>
      </c>
      <c r="H104" s="13">
        <v>4</v>
      </c>
    </row>
    <row r="105" spans="1:8" x14ac:dyDescent="0.25">
      <c r="A105" s="16"/>
      <c r="B105" s="14" t="s">
        <v>155</v>
      </c>
      <c r="C105" s="15" t="s">
        <v>153</v>
      </c>
      <c r="D105" s="13">
        <v>3</v>
      </c>
      <c r="E105" s="13">
        <v>0</v>
      </c>
      <c r="F105" s="13">
        <v>0</v>
      </c>
      <c r="G105" s="13">
        <v>0</v>
      </c>
      <c r="H105" s="13">
        <v>3</v>
      </c>
    </row>
    <row r="106" spans="1:8" x14ac:dyDescent="0.25">
      <c r="A106" s="16"/>
      <c r="B106" s="14" t="s">
        <v>156</v>
      </c>
      <c r="C106" s="15" t="s">
        <v>153</v>
      </c>
      <c r="D106" s="13">
        <v>4</v>
      </c>
      <c r="E106" s="13">
        <v>0</v>
      </c>
      <c r="F106" s="13">
        <v>1</v>
      </c>
      <c r="G106" s="13">
        <v>0</v>
      </c>
      <c r="H106" s="13">
        <v>3</v>
      </c>
    </row>
    <row r="107" spans="1:8" ht="25.5" x14ac:dyDescent="0.25">
      <c r="A107" s="16"/>
      <c r="B107" s="14" t="s">
        <v>157</v>
      </c>
      <c r="C107" s="15" t="s">
        <v>158</v>
      </c>
      <c r="D107" s="13">
        <v>1</v>
      </c>
      <c r="E107" s="13">
        <v>0</v>
      </c>
      <c r="F107" s="13">
        <v>0</v>
      </c>
      <c r="G107" s="13">
        <v>0</v>
      </c>
      <c r="H107" s="13">
        <v>1</v>
      </c>
    </row>
    <row r="108" spans="1:8" x14ac:dyDescent="0.25">
      <c r="A108" s="16"/>
      <c r="B108" s="14" t="s">
        <v>159</v>
      </c>
      <c r="C108" s="15" t="s">
        <v>160</v>
      </c>
      <c r="D108" s="13">
        <v>2</v>
      </c>
      <c r="E108" s="13">
        <v>0</v>
      </c>
      <c r="F108" s="13">
        <v>2</v>
      </c>
      <c r="G108" s="13">
        <v>0</v>
      </c>
      <c r="H108" s="13">
        <v>0</v>
      </c>
    </row>
    <row r="109" spans="1:8" ht="25.5" x14ac:dyDescent="0.25">
      <c r="A109" s="16"/>
      <c r="B109" s="14" t="s">
        <v>161</v>
      </c>
      <c r="C109" s="15" t="s">
        <v>160</v>
      </c>
      <c r="D109" s="13">
        <v>1</v>
      </c>
      <c r="E109" s="13">
        <v>0</v>
      </c>
      <c r="F109" s="13">
        <v>1</v>
      </c>
      <c r="G109" s="13">
        <v>0</v>
      </c>
      <c r="H109" s="13">
        <v>0</v>
      </c>
    </row>
    <row r="110" spans="1:8" ht="25.5" x14ac:dyDescent="0.25">
      <c r="A110" s="16"/>
      <c r="B110" s="14" t="s">
        <v>162</v>
      </c>
      <c r="C110" s="15" t="s">
        <v>160</v>
      </c>
      <c r="D110" s="13">
        <v>8</v>
      </c>
      <c r="E110" s="13">
        <v>0</v>
      </c>
      <c r="F110" s="13">
        <v>0</v>
      </c>
      <c r="G110" s="13">
        <v>8</v>
      </c>
      <c r="H110" s="13">
        <v>0</v>
      </c>
    </row>
    <row r="111" spans="1:8" x14ac:dyDescent="0.25">
      <c r="A111" s="16"/>
      <c r="B111" s="14" t="s">
        <v>163</v>
      </c>
      <c r="C111" s="15" t="s">
        <v>164</v>
      </c>
      <c r="D111" s="13">
        <v>1</v>
      </c>
      <c r="E111" s="13">
        <v>0</v>
      </c>
      <c r="F111" s="13">
        <v>1</v>
      </c>
      <c r="G111" s="13">
        <v>0</v>
      </c>
      <c r="H111" s="13">
        <v>0</v>
      </c>
    </row>
    <row r="112" spans="1:8" x14ac:dyDescent="0.25">
      <c r="A112" s="16"/>
      <c r="B112" s="14" t="s">
        <v>165</v>
      </c>
      <c r="C112" s="15" t="s">
        <v>166</v>
      </c>
      <c r="D112" s="13">
        <v>2</v>
      </c>
      <c r="E112" s="13">
        <v>0</v>
      </c>
      <c r="F112" s="13">
        <v>1</v>
      </c>
      <c r="G112" s="13">
        <v>1</v>
      </c>
      <c r="H112" s="13">
        <v>0</v>
      </c>
    </row>
    <row r="113" spans="1:8" x14ac:dyDescent="0.25">
      <c r="A113" s="16"/>
      <c r="B113" s="14" t="s">
        <v>167</v>
      </c>
      <c r="C113" s="15" t="s">
        <v>166</v>
      </c>
      <c r="D113" s="13">
        <v>1</v>
      </c>
      <c r="E113" s="13">
        <v>0</v>
      </c>
      <c r="F113" s="13">
        <v>0</v>
      </c>
      <c r="G113" s="13">
        <v>1</v>
      </c>
      <c r="H113" s="13">
        <v>0</v>
      </c>
    </row>
    <row r="114" spans="1:8" ht="25.5" x14ac:dyDescent="0.25">
      <c r="A114" s="16"/>
      <c r="B114" s="14" t="s">
        <v>168</v>
      </c>
      <c r="C114" s="15" t="s">
        <v>169</v>
      </c>
      <c r="D114" s="13">
        <v>2</v>
      </c>
      <c r="E114" s="13">
        <v>0</v>
      </c>
      <c r="F114" s="13">
        <v>0</v>
      </c>
      <c r="G114" s="13">
        <v>2</v>
      </c>
      <c r="H114" s="13">
        <v>0</v>
      </c>
    </row>
    <row r="115" spans="1:8" x14ac:dyDescent="0.25">
      <c r="A115" s="16"/>
      <c r="B115" s="14" t="s">
        <v>170</v>
      </c>
      <c r="C115" s="15" t="s">
        <v>169</v>
      </c>
      <c r="D115" s="13">
        <v>10</v>
      </c>
      <c r="E115" s="13">
        <v>0</v>
      </c>
      <c r="F115" s="13">
        <v>4</v>
      </c>
      <c r="G115" s="13">
        <v>4</v>
      </c>
      <c r="H115" s="13">
        <v>2</v>
      </c>
    </row>
    <row r="116" spans="1:8" x14ac:dyDescent="0.25">
      <c r="A116" s="16"/>
      <c r="B116" s="14" t="s">
        <v>171</v>
      </c>
      <c r="C116" s="15" t="s">
        <v>169</v>
      </c>
      <c r="D116" s="13">
        <v>3</v>
      </c>
      <c r="E116" s="13">
        <v>0</v>
      </c>
      <c r="F116" s="13">
        <v>3</v>
      </c>
      <c r="G116" s="13">
        <v>0</v>
      </c>
      <c r="H116" s="13">
        <v>0</v>
      </c>
    </row>
    <row r="117" spans="1:8" x14ac:dyDescent="0.25">
      <c r="A117" s="16"/>
      <c r="B117" s="14" t="s">
        <v>172</v>
      </c>
      <c r="C117" s="15" t="s">
        <v>169</v>
      </c>
      <c r="D117" s="13">
        <v>6</v>
      </c>
      <c r="E117" s="13">
        <v>1</v>
      </c>
      <c r="F117" s="13">
        <v>4</v>
      </c>
      <c r="G117" s="13">
        <v>0</v>
      </c>
      <c r="H117" s="13">
        <v>1</v>
      </c>
    </row>
    <row r="118" spans="1:8" ht="25.5" x14ac:dyDescent="0.25">
      <c r="A118" s="16"/>
      <c r="B118" s="14" t="s">
        <v>173</v>
      </c>
      <c r="C118" s="15" t="s">
        <v>169</v>
      </c>
      <c r="D118" s="13">
        <v>2</v>
      </c>
      <c r="E118" s="13">
        <v>0</v>
      </c>
      <c r="F118" s="13">
        <v>2</v>
      </c>
      <c r="G118" s="13">
        <v>0</v>
      </c>
      <c r="H118" s="13">
        <v>0</v>
      </c>
    </row>
    <row r="119" spans="1:8" ht="25.5" x14ac:dyDescent="0.25">
      <c r="A119" s="16"/>
      <c r="B119" s="14" t="s">
        <v>174</v>
      </c>
      <c r="C119" s="15" t="s">
        <v>169</v>
      </c>
      <c r="D119" s="13">
        <v>2</v>
      </c>
      <c r="E119" s="13">
        <v>0</v>
      </c>
      <c r="F119" s="13">
        <v>0</v>
      </c>
      <c r="G119" s="13">
        <v>0</v>
      </c>
      <c r="H119" s="13">
        <v>2</v>
      </c>
    </row>
    <row r="120" spans="1:8" x14ac:dyDescent="0.25">
      <c r="A120" s="16"/>
      <c r="B120" s="14" t="s">
        <v>175</v>
      </c>
      <c r="C120" s="15" t="s">
        <v>176</v>
      </c>
      <c r="D120" s="13">
        <v>2</v>
      </c>
      <c r="E120" s="13">
        <v>0</v>
      </c>
      <c r="F120" s="13">
        <v>1</v>
      </c>
      <c r="G120" s="13">
        <v>1</v>
      </c>
      <c r="H120" s="13">
        <v>0</v>
      </c>
    </row>
    <row r="121" spans="1:8" x14ac:dyDescent="0.25">
      <c r="A121" s="16"/>
      <c r="B121" s="14" t="s">
        <v>177</v>
      </c>
      <c r="C121" s="15" t="s">
        <v>178</v>
      </c>
      <c r="D121" s="13">
        <v>3</v>
      </c>
      <c r="E121" s="13">
        <v>0</v>
      </c>
      <c r="F121" s="13">
        <v>3</v>
      </c>
      <c r="G121" s="13">
        <v>0</v>
      </c>
      <c r="H121" s="13">
        <v>0</v>
      </c>
    </row>
    <row r="122" spans="1:8" x14ac:dyDescent="0.25">
      <c r="A122" s="16"/>
      <c r="B122" s="14" t="s">
        <v>179</v>
      </c>
      <c r="C122" s="15" t="s">
        <v>178</v>
      </c>
      <c r="D122" s="13">
        <v>1</v>
      </c>
      <c r="E122" s="13">
        <v>0</v>
      </c>
      <c r="F122" s="13">
        <v>0</v>
      </c>
      <c r="G122" s="13">
        <v>1</v>
      </c>
      <c r="H122" s="13">
        <v>0</v>
      </c>
    </row>
    <row r="123" spans="1:8" x14ac:dyDescent="0.25">
      <c r="A123" s="16"/>
      <c r="B123" s="14" t="s">
        <v>180</v>
      </c>
      <c r="C123" s="15" t="s">
        <v>178</v>
      </c>
      <c r="D123" s="13">
        <v>5</v>
      </c>
      <c r="E123" s="13">
        <v>0</v>
      </c>
      <c r="F123" s="13">
        <v>5</v>
      </c>
      <c r="G123" s="13">
        <v>0</v>
      </c>
      <c r="H123" s="13">
        <v>0</v>
      </c>
    </row>
    <row r="124" spans="1:8" x14ac:dyDescent="0.25">
      <c r="A124" s="16"/>
      <c r="B124" s="14" t="s">
        <v>181</v>
      </c>
      <c r="C124" s="15" t="s">
        <v>178</v>
      </c>
      <c r="D124" s="13">
        <v>1</v>
      </c>
      <c r="E124" s="13">
        <v>0</v>
      </c>
      <c r="F124" s="13">
        <v>1</v>
      </c>
      <c r="G124" s="13">
        <v>0</v>
      </c>
      <c r="H124" s="13">
        <v>0</v>
      </c>
    </row>
    <row r="125" spans="1:8" x14ac:dyDescent="0.25">
      <c r="A125" s="16"/>
      <c r="B125" s="14" t="s">
        <v>182</v>
      </c>
      <c r="C125" s="15" t="s">
        <v>178</v>
      </c>
      <c r="D125" s="13">
        <v>2</v>
      </c>
      <c r="E125" s="13">
        <v>0</v>
      </c>
      <c r="F125" s="13">
        <v>2</v>
      </c>
      <c r="G125" s="13">
        <v>0</v>
      </c>
      <c r="H125" s="13">
        <v>0</v>
      </c>
    </row>
    <row r="126" spans="1:8" x14ac:dyDescent="0.25">
      <c r="A126" s="16"/>
      <c r="B126" s="14" t="s">
        <v>183</v>
      </c>
      <c r="C126" s="15" t="s">
        <v>178</v>
      </c>
      <c r="D126" s="13">
        <v>2</v>
      </c>
      <c r="E126" s="13">
        <v>0</v>
      </c>
      <c r="F126" s="13">
        <v>2</v>
      </c>
      <c r="G126" s="13">
        <v>0</v>
      </c>
      <c r="H126" s="13">
        <v>0</v>
      </c>
    </row>
    <row r="127" spans="1:8" x14ac:dyDescent="0.25">
      <c r="A127" s="16"/>
      <c r="B127" s="14" t="s">
        <v>184</v>
      </c>
      <c r="C127" s="15" t="s">
        <v>178</v>
      </c>
      <c r="D127" s="13">
        <v>7</v>
      </c>
      <c r="E127" s="13">
        <v>0</v>
      </c>
      <c r="F127" s="13">
        <v>6</v>
      </c>
      <c r="G127" s="13">
        <v>1</v>
      </c>
      <c r="H127" s="13">
        <v>0</v>
      </c>
    </row>
    <row r="128" spans="1:8" x14ac:dyDescent="0.25">
      <c r="A128" s="16"/>
      <c r="B128" s="14" t="s">
        <v>185</v>
      </c>
      <c r="C128" s="15" t="s">
        <v>178</v>
      </c>
      <c r="D128" s="13">
        <v>1</v>
      </c>
      <c r="E128" s="13">
        <v>0</v>
      </c>
      <c r="F128" s="13">
        <v>1</v>
      </c>
      <c r="G128" s="13">
        <v>0</v>
      </c>
      <c r="H128" s="13">
        <v>0</v>
      </c>
    </row>
    <row r="129" spans="1:8" x14ac:dyDescent="0.25">
      <c r="A129" s="16"/>
      <c r="B129" s="14" t="s">
        <v>186</v>
      </c>
      <c r="C129" s="15" t="s">
        <v>178</v>
      </c>
      <c r="D129" s="13">
        <v>4</v>
      </c>
      <c r="E129" s="13">
        <v>0</v>
      </c>
      <c r="F129" s="13">
        <v>4</v>
      </c>
      <c r="G129" s="13">
        <v>0</v>
      </c>
      <c r="H129" s="13">
        <v>0</v>
      </c>
    </row>
    <row r="130" spans="1:8" x14ac:dyDescent="0.25">
      <c r="A130" s="16"/>
      <c r="B130" s="14" t="s">
        <v>187</v>
      </c>
      <c r="C130" s="15" t="s">
        <v>178</v>
      </c>
      <c r="D130" s="13">
        <v>2</v>
      </c>
      <c r="E130" s="13">
        <v>0</v>
      </c>
      <c r="F130" s="13">
        <v>2</v>
      </c>
      <c r="G130" s="13">
        <v>0</v>
      </c>
      <c r="H130" s="13">
        <v>0</v>
      </c>
    </row>
    <row r="131" spans="1:8" ht="25.5" x14ac:dyDescent="0.25">
      <c r="A131" s="16"/>
      <c r="B131" s="14" t="s">
        <v>188</v>
      </c>
      <c r="C131" s="15" t="s">
        <v>178</v>
      </c>
      <c r="D131" s="13">
        <v>8</v>
      </c>
      <c r="E131" s="13">
        <v>0</v>
      </c>
      <c r="F131" s="13">
        <v>8</v>
      </c>
      <c r="G131" s="13">
        <v>0</v>
      </c>
      <c r="H131" s="13">
        <v>0</v>
      </c>
    </row>
    <row r="132" spans="1:8" ht="25.5" x14ac:dyDescent="0.25">
      <c r="A132" s="16"/>
      <c r="B132" s="14" t="s">
        <v>189</v>
      </c>
      <c r="C132" s="15" t="s">
        <v>178</v>
      </c>
      <c r="D132" s="13">
        <v>3</v>
      </c>
      <c r="E132" s="13">
        <v>0</v>
      </c>
      <c r="F132" s="13">
        <v>3</v>
      </c>
      <c r="G132" s="13">
        <v>0</v>
      </c>
      <c r="H132" s="13">
        <v>0</v>
      </c>
    </row>
    <row r="133" spans="1:8" x14ac:dyDescent="0.25">
      <c r="A133" s="16"/>
      <c r="B133" s="14" t="s">
        <v>190</v>
      </c>
      <c r="C133" s="15" t="s">
        <v>178</v>
      </c>
      <c r="D133" s="13">
        <v>1</v>
      </c>
      <c r="E133" s="13">
        <v>0</v>
      </c>
      <c r="F133" s="13">
        <v>1</v>
      </c>
      <c r="G133" s="13">
        <v>0</v>
      </c>
      <c r="H133" s="13">
        <v>0</v>
      </c>
    </row>
    <row r="134" spans="1:8" x14ac:dyDescent="0.25">
      <c r="A134" s="16"/>
      <c r="B134" s="14" t="s">
        <v>191</v>
      </c>
      <c r="C134" s="15" t="s">
        <v>178</v>
      </c>
      <c r="D134" s="13">
        <v>1</v>
      </c>
      <c r="E134" s="13">
        <v>0</v>
      </c>
      <c r="F134" s="13">
        <v>1</v>
      </c>
      <c r="G134" s="13">
        <v>0</v>
      </c>
      <c r="H134" s="13">
        <v>0</v>
      </c>
    </row>
    <row r="135" spans="1:8" x14ac:dyDescent="0.25">
      <c r="A135" s="16"/>
      <c r="B135" s="14" t="s">
        <v>192</v>
      </c>
      <c r="C135" s="15" t="s">
        <v>193</v>
      </c>
      <c r="D135" s="13">
        <v>1</v>
      </c>
      <c r="E135" s="13">
        <v>0</v>
      </c>
      <c r="F135" s="13">
        <v>0</v>
      </c>
      <c r="G135" s="13">
        <v>0</v>
      </c>
      <c r="H135" s="13">
        <v>1</v>
      </c>
    </row>
    <row r="136" spans="1:8" x14ac:dyDescent="0.25">
      <c r="A136" s="16"/>
      <c r="B136" s="14" t="s">
        <v>194</v>
      </c>
      <c r="C136" s="15" t="s">
        <v>193</v>
      </c>
      <c r="D136" s="13">
        <v>1</v>
      </c>
      <c r="E136" s="13">
        <v>0</v>
      </c>
      <c r="F136" s="13">
        <v>0</v>
      </c>
      <c r="G136" s="13">
        <v>0</v>
      </c>
      <c r="H136" s="13">
        <v>1</v>
      </c>
    </row>
    <row r="137" spans="1:8" x14ac:dyDescent="0.25">
      <c r="A137" s="16"/>
      <c r="B137" s="14" t="s">
        <v>195</v>
      </c>
      <c r="C137" s="15" t="s">
        <v>196</v>
      </c>
      <c r="D137" s="13">
        <v>172</v>
      </c>
      <c r="E137" s="13">
        <v>102</v>
      </c>
      <c r="F137" s="13">
        <v>70</v>
      </c>
      <c r="G137" s="13">
        <v>0</v>
      </c>
      <c r="H137" s="13">
        <v>0</v>
      </c>
    </row>
    <row r="138" spans="1:8" x14ac:dyDescent="0.25">
      <c r="A138" s="16"/>
      <c r="B138" s="14" t="s">
        <v>197</v>
      </c>
      <c r="C138" s="15" t="s">
        <v>196</v>
      </c>
      <c r="D138" s="13">
        <v>54</v>
      </c>
      <c r="E138" s="13">
        <v>38</v>
      </c>
      <c r="F138" s="13">
        <v>16</v>
      </c>
      <c r="G138" s="13">
        <v>0</v>
      </c>
      <c r="H138" s="13">
        <v>0</v>
      </c>
    </row>
    <row r="139" spans="1:8" x14ac:dyDescent="0.25">
      <c r="A139" s="16"/>
      <c r="B139" s="14" t="s">
        <v>198</v>
      </c>
      <c r="C139" s="15" t="s">
        <v>196</v>
      </c>
      <c r="D139" s="13">
        <v>1</v>
      </c>
      <c r="E139" s="13">
        <v>0</v>
      </c>
      <c r="F139" s="13">
        <v>1</v>
      </c>
      <c r="G139" s="13">
        <v>0</v>
      </c>
      <c r="H139" s="13">
        <v>0</v>
      </c>
    </row>
    <row r="140" spans="1:8" ht="25.5" x14ac:dyDescent="0.25">
      <c r="A140" s="16"/>
      <c r="B140" s="14" t="s">
        <v>199</v>
      </c>
      <c r="C140" s="15" t="s">
        <v>200</v>
      </c>
      <c r="D140" s="13">
        <v>1</v>
      </c>
      <c r="E140" s="13">
        <v>0</v>
      </c>
      <c r="F140" s="13">
        <v>1</v>
      </c>
      <c r="G140" s="13">
        <v>0</v>
      </c>
      <c r="H140" s="13">
        <v>0</v>
      </c>
    </row>
    <row r="141" spans="1:8" x14ac:dyDescent="0.25">
      <c r="A141" s="16"/>
      <c r="B141" s="14" t="s">
        <v>201</v>
      </c>
      <c r="C141" s="15" t="s">
        <v>200</v>
      </c>
      <c r="D141" s="13">
        <v>1</v>
      </c>
      <c r="E141" s="13">
        <v>1</v>
      </c>
      <c r="F141" s="13">
        <v>0</v>
      </c>
      <c r="G141" s="13">
        <v>0</v>
      </c>
      <c r="H141" s="13">
        <v>0</v>
      </c>
    </row>
    <row r="142" spans="1:8" x14ac:dyDescent="0.25">
      <c r="A142" s="16"/>
      <c r="B142" s="14" t="s">
        <v>202</v>
      </c>
      <c r="C142" s="15" t="s">
        <v>200</v>
      </c>
      <c r="D142" s="13">
        <v>5</v>
      </c>
      <c r="E142" s="13">
        <v>0</v>
      </c>
      <c r="F142" s="13">
        <v>4</v>
      </c>
      <c r="G142" s="13">
        <v>1</v>
      </c>
      <c r="H142" s="13">
        <v>0</v>
      </c>
    </row>
    <row r="143" spans="1:8" x14ac:dyDescent="0.25">
      <c r="A143" s="16"/>
      <c r="B143" s="14" t="s">
        <v>203</v>
      </c>
      <c r="C143" s="15" t="s">
        <v>204</v>
      </c>
      <c r="D143" s="13">
        <v>4</v>
      </c>
      <c r="E143" s="13">
        <v>0</v>
      </c>
      <c r="F143" s="13">
        <v>1</v>
      </c>
      <c r="G143" s="13">
        <v>0</v>
      </c>
      <c r="H143" s="13">
        <v>3</v>
      </c>
    </row>
    <row r="144" spans="1:8" x14ac:dyDescent="0.25">
      <c r="A144" s="16"/>
      <c r="B144" s="14" t="s">
        <v>205</v>
      </c>
      <c r="C144" s="15" t="s">
        <v>206</v>
      </c>
      <c r="D144" s="13">
        <v>4</v>
      </c>
      <c r="E144" s="13">
        <v>0</v>
      </c>
      <c r="F144" s="13">
        <v>1</v>
      </c>
      <c r="G144" s="13">
        <v>1</v>
      </c>
      <c r="H144" s="13">
        <v>2</v>
      </c>
    </row>
    <row r="145" spans="1:8" ht="25.5" x14ac:dyDescent="0.25">
      <c r="A145" s="16"/>
      <c r="B145" s="14" t="s">
        <v>207</v>
      </c>
      <c r="C145" s="15" t="s">
        <v>206</v>
      </c>
      <c r="D145" s="13">
        <v>5</v>
      </c>
      <c r="E145" s="13">
        <v>1</v>
      </c>
      <c r="F145" s="13">
        <v>4</v>
      </c>
      <c r="G145" s="13">
        <v>0</v>
      </c>
      <c r="H145" s="13">
        <v>0</v>
      </c>
    </row>
    <row r="146" spans="1:8" x14ac:dyDescent="0.25">
      <c r="A146" s="16"/>
      <c r="B146" s="14" t="s">
        <v>208</v>
      </c>
      <c r="C146" s="15" t="s">
        <v>206</v>
      </c>
      <c r="D146" s="13">
        <v>1</v>
      </c>
      <c r="E146" s="13">
        <v>0</v>
      </c>
      <c r="F146" s="13">
        <v>1</v>
      </c>
      <c r="G146" s="13">
        <v>0</v>
      </c>
      <c r="H146" s="13">
        <v>0</v>
      </c>
    </row>
    <row r="147" spans="1:8" x14ac:dyDescent="0.25">
      <c r="A147" s="16"/>
      <c r="B147" s="14" t="s">
        <v>209</v>
      </c>
      <c r="C147" s="15" t="s">
        <v>206</v>
      </c>
      <c r="D147" s="13">
        <v>1</v>
      </c>
      <c r="E147" s="13">
        <v>0</v>
      </c>
      <c r="F147" s="13">
        <v>0</v>
      </c>
      <c r="G147" s="13">
        <v>0</v>
      </c>
      <c r="H147" s="13">
        <v>1</v>
      </c>
    </row>
    <row r="148" spans="1:8" ht="25.5" x14ac:dyDescent="0.25">
      <c r="A148" s="16"/>
      <c r="B148" s="14" t="s">
        <v>210</v>
      </c>
      <c r="C148" s="15" t="s">
        <v>211</v>
      </c>
      <c r="D148" s="13">
        <v>1</v>
      </c>
      <c r="E148" s="13">
        <v>0</v>
      </c>
      <c r="F148" s="13">
        <v>0</v>
      </c>
      <c r="G148" s="13">
        <v>1</v>
      </c>
      <c r="H148" s="13">
        <v>0</v>
      </c>
    </row>
    <row r="149" spans="1:8" ht="25.5" x14ac:dyDescent="0.25">
      <c r="A149" s="16"/>
      <c r="B149" s="14" t="s">
        <v>212</v>
      </c>
      <c r="C149" s="15" t="s">
        <v>211</v>
      </c>
      <c r="D149" s="13">
        <v>1</v>
      </c>
      <c r="E149" s="13">
        <v>0</v>
      </c>
      <c r="F149" s="13">
        <v>0</v>
      </c>
      <c r="G149" s="13">
        <v>0</v>
      </c>
      <c r="H149" s="13">
        <v>1</v>
      </c>
    </row>
    <row r="150" spans="1:8" ht="25.5" x14ac:dyDescent="0.25">
      <c r="A150" s="16"/>
      <c r="B150" s="14" t="s">
        <v>213</v>
      </c>
      <c r="C150" s="15" t="s">
        <v>211</v>
      </c>
      <c r="D150" s="13">
        <v>1</v>
      </c>
      <c r="E150" s="13">
        <v>0</v>
      </c>
      <c r="F150" s="13">
        <v>1</v>
      </c>
      <c r="G150" s="13">
        <v>0</v>
      </c>
      <c r="H150" s="13">
        <v>0</v>
      </c>
    </row>
    <row r="151" spans="1:8" ht="25.5" x14ac:dyDescent="0.25">
      <c r="A151" s="16"/>
      <c r="B151" s="14" t="s">
        <v>214</v>
      </c>
      <c r="C151" s="15" t="s">
        <v>215</v>
      </c>
      <c r="D151" s="13">
        <v>1</v>
      </c>
      <c r="E151" s="13">
        <v>0</v>
      </c>
      <c r="F151" s="13">
        <v>0</v>
      </c>
      <c r="G151" s="13">
        <v>0</v>
      </c>
      <c r="H151" s="13">
        <v>1</v>
      </c>
    </row>
    <row r="152" spans="1:8" ht="25.5" x14ac:dyDescent="0.25">
      <c r="A152" s="16"/>
      <c r="B152" s="14" t="s">
        <v>216</v>
      </c>
      <c r="C152" s="15" t="s">
        <v>217</v>
      </c>
      <c r="D152" s="13">
        <v>1</v>
      </c>
      <c r="E152" s="13">
        <v>0</v>
      </c>
      <c r="F152" s="13">
        <v>0</v>
      </c>
      <c r="G152" s="13">
        <v>1</v>
      </c>
      <c r="H152" s="13">
        <v>0</v>
      </c>
    </row>
    <row r="153" spans="1:8" ht="25.5" x14ac:dyDescent="0.25">
      <c r="A153" s="16"/>
      <c r="B153" s="14" t="s">
        <v>218</v>
      </c>
      <c r="C153" s="15" t="s">
        <v>217</v>
      </c>
      <c r="D153" s="13">
        <v>2</v>
      </c>
      <c r="E153" s="13">
        <v>0</v>
      </c>
      <c r="F153" s="13">
        <v>0</v>
      </c>
      <c r="G153" s="13">
        <v>2</v>
      </c>
      <c r="H153" s="13">
        <v>0</v>
      </c>
    </row>
    <row r="154" spans="1:8" ht="25.5" x14ac:dyDescent="0.25">
      <c r="A154" s="16"/>
      <c r="B154" s="14" t="s">
        <v>219</v>
      </c>
      <c r="C154" s="15" t="s">
        <v>217</v>
      </c>
      <c r="D154" s="13">
        <v>3</v>
      </c>
      <c r="E154" s="13">
        <v>0</v>
      </c>
      <c r="F154" s="13">
        <v>0</v>
      </c>
      <c r="G154" s="13">
        <v>0</v>
      </c>
      <c r="H154" s="13">
        <v>3</v>
      </c>
    </row>
    <row r="155" spans="1:8" x14ac:dyDescent="0.25">
      <c r="A155" s="16"/>
      <c r="B155" s="14" t="s">
        <v>220</v>
      </c>
      <c r="C155" s="15" t="s">
        <v>217</v>
      </c>
      <c r="D155" s="13">
        <v>3</v>
      </c>
      <c r="E155" s="13">
        <v>0</v>
      </c>
      <c r="F155" s="13">
        <v>3</v>
      </c>
      <c r="G155" s="13">
        <v>0</v>
      </c>
      <c r="H155" s="13">
        <v>0</v>
      </c>
    </row>
    <row r="156" spans="1:8" x14ac:dyDescent="0.25">
      <c r="A156" s="16"/>
      <c r="B156" s="14" t="s">
        <v>221</v>
      </c>
      <c r="C156" s="15" t="s">
        <v>217</v>
      </c>
      <c r="D156" s="13">
        <v>1</v>
      </c>
      <c r="E156" s="13">
        <v>0</v>
      </c>
      <c r="F156" s="13">
        <v>1</v>
      </c>
      <c r="G156" s="13">
        <v>0</v>
      </c>
      <c r="H156" s="13">
        <v>0</v>
      </c>
    </row>
    <row r="157" spans="1:8" x14ac:dyDescent="0.25">
      <c r="A157" s="16"/>
      <c r="B157" s="14" t="s">
        <v>222</v>
      </c>
      <c r="C157" s="15" t="s">
        <v>217</v>
      </c>
      <c r="D157" s="13">
        <v>2</v>
      </c>
      <c r="E157" s="13">
        <v>0</v>
      </c>
      <c r="F157" s="13">
        <v>2</v>
      </c>
      <c r="G157" s="13">
        <v>0</v>
      </c>
      <c r="H157" s="13">
        <v>0</v>
      </c>
    </row>
    <row r="158" spans="1:8" x14ac:dyDescent="0.25">
      <c r="A158" s="16"/>
      <c r="B158" s="14" t="s">
        <v>223</v>
      </c>
      <c r="C158" s="15" t="s">
        <v>217</v>
      </c>
      <c r="D158" s="13">
        <v>1</v>
      </c>
      <c r="E158" s="13">
        <v>0</v>
      </c>
      <c r="F158" s="13">
        <v>1</v>
      </c>
      <c r="G158" s="13">
        <v>0</v>
      </c>
      <c r="H158" s="13">
        <v>0</v>
      </c>
    </row>
    <row r="159" spans="1:8" x14ac:dyDescent="0.25">
      <c r="A159" s="16"/>
      <c r="B159" s="14" t="s">
        <v>224</v>
      </c>
      <c r="C159" s="15" t="s">
        <v>217</v>
      </c>
      <c r="D159" s="13">
        <v>1</v>
      </c>
      <c r="E159" s="13">
        <v>0</v>
      </c>
      <c r="F159" s="13">
        <v>0</v>
      </c>
      <c r="G159" s="13">
        <v>1</v>
      </c>
      <c r="H159" s="13">
        <v>0</v>
      </c>
    </row>
    <row r="160" spans="1:8" ht="25.5" x14ac:dyDescent="0.25">
      <c r="A160" s="16"/>
      <c r="B160" s="14" t="s">
        <v>225</v>
      </c>
      <c r="C160" s="15" t="s">
        <v>217</v>
      </c>
      <c r="D160" s="13">
        <v>2</v>
      </c>
      <c r="E160" s="13">
        <v>0</v>
      </c>
      <c r="F160" s="13">
        <v>2</v>
      </c>
      <c r="G160" s="13">
        <v>0</v>
      </c>
      <c r="H160" s="13">
        <v>0</v>
      </c>
    </row>
    <row r="161" spans="1:8" x14ac:dyDescent="0.25">
      <c r="A161" s="16"/>
      <c r="B161" s="14" t="s">
        <v>226</v>
      </c>
      <c r="C161" s="15" t="s">
        <v>217</v>
      </c>
      <c r="D161" s="13">
        <v>1</v>
      </c>
      <c r="E161" s="13">
        <v>0</v>
      </c>
      <c r="F161" s="13">
        <v>1</v>
      </c>
      <c r="G161" s="13">
        <v>0</v>
      </c>
      <c r="H161" s="13">
        <v>0</v>
      </c>
    </row>
    <row r="162" spans="1:8" ht="25.5" x14ac:dyDescent="0.25">
      <c r="A162" s="16"/>
      <c r="B162" s="14" t="s">
        <v>227</v>
      </c>
      <c r="C162" s="15" t="s">
        <v>217</v>
      </c>
      <c r="D162" s="13">
        <v>14</v>
      </c>
      <c r="E162" s="13">
        <v>1</v>
      </c>
      <c r="F162" s="13">
        <v>7</v>
      </c>
      <c r="G162" s="13">
        <v>3</v>
      </c>
      <c r="H162" s="13">
        <v>3</v>
      </c>
    </row>
    <row r="163" spans="1:8" x14ac:dyDescent="0.25">
      <c r="A163" s="16"/>
      <c r="B163" s="14" t="s">
        <v>228</v>
      </c>
      <c r="C163" s="15" t="s">
        <v>229</v>
      </c>
      <c r="D163" s="13">
        <v>3</v>
      </c>
      <c r="E163" s="13">
        <v>1</v>
      </c>
      <c r="F163" s="13">
        <v>1</v>
      </c>
      <c r="G163" s="13">
        <v>1</v>
      </c>
      <c r="H163" s="13">
        <v>0</v>
      </c>
    </row>
    <row r="164" spans="1:8" x14ac:dyDescent="0.25">
      <c r="A164" s="16"/>
      <c r="B164" s="14" t="s">
        <v>230</v>
      </c>
      <c r="C164" s="15" t="s">
        <v>231</v>
      </c>
      <c r="D164" s="13">
        <v>6</v>
      </c>
      <c r="E164" s="13">
        <v>0</v>
      </c>
      <c r="F164" s="13">
        <v>3</v>
      </c>
      <c r="G164" s="13">
        <v>1</v>
      </c>
      <c r="H164" s="13">
        <v>2</v>
      </c>
    </row>
    <row r="165" spans="1:8" x14ac:dyDescent="0.25">
      <c r="A165" s="16"/>
      <c r="B165" s="14" t="s">
        <v>232</v>
      </c>
      <c r="C165" s="15" t="s">
        <v>233</v>
      </c>
      <c r="D165" s="13">
        <v>1</v>
      </c>
      <c r="E165" s="13">
        <v>0</v>
      </c>
      <c r="F165" s="13">
        <v>0</v>
      </c>
      <c r="G165" s="13">
        <v>0</v>
      </c>
      <c r="H165" s="13">
        <v>1</v>
      </c>
    </row>
    <row r="166" spans="1:8" ht="25.5" x14ac:dyDescent="0.25">
      <c r="A166" s="16"/>
      <c r="B166" s="14" t="s">
        <v>234</v>
      </c>
      <c r="C166" s="15" t="s">
        <v>235</v>
      </c>
      <c r="D166" s="13">
        <v>8</v>
      </c>
      <c r="E166" s="13">
        <v>1</v>
      </c>
      <c r="F166" s="13">
        <v>6</v>
      </c>
      <c r="G166" s="13">
        <v>0</v>
      </c>
      <c r="H166" s="13">
        <v>1</v>
      </c>
    </row>
    <row r="167" spans="1:8" ht="25.5" x14ac:dyDescent="0.25">
      <c r="A167" s="16"/>
      <c r="B167" s="14" t="s">
        <v>236</v>
      </c>
      <c r="C167" s="15" t="s">
        <v>237</v>
      </c>
      <c r="D167" s="13">
        <v>2</v>
      </c>
      <c r="E167" s="13">
        <v>0</v>
      </c>
      <c r="F167" s="13">
        <v>1</v>
      </c>
      <c r="G167" s="13">
        <v>1</v>
      </c>
      <c r="H167" s="13">
        <v>0</v>
      </c>
    </row>
    <row r="168" spans="1:8" ht="25.5" x14ac:dyDescent="0.25">
      <c r="A168" s="16"/>
      <c r="B168" s="14" t="s">
        <v>238</v>
      </c>
      <c r="C168" s="15" t="s">
        <v>237</v>
      </c>
      <c r="D168" s="13">
        <v>1</v>
      </c>
      <c r="E168" s="13">
        <v>0</v>
      </c>
      <c r="F168" s="13">
        <v>0</v>
      </c>
      <c r="G168" s="13">
        <v>0</v>
      </c>
      <c r="H168" s="13">
        <v>1</v>
      </c>
    </row>
    <row r="169" spans="1:8" x14ac:dyDescent="0.25">
      <c r="A169" s="16"/>
      <c r="B169" s="14" t="s">
        <v>239</v>
      </c>
      <c r="C169" s="15" t="s">
        <v>237</v>
      </c>
      <c r="D169" s="13">
        <v>1</v>
      </c>
      <c r="E169" s="13">
        <v>0</v>
      </c>
      <c r="F169" s="13">
        <v>0</v>
      </c>
      <c r="G169" s="13">
        <v>0</v>
      </c>
      <c r="H169" s="13">
        <v>1</v>
      </c>
    </row>
    <row r="170" spans="1:8" x14ac:dyDescent="0.25">
      <c r="A170" s="16"/>
      <c r="B170" s="14" t="s">
        <v>240</v>
      </c>
      <c r="C170" s="15" t="s">
        <v>237</v>
      </c>
      <c r="D170" s="13">
        <v>6</v>
      </c>
      <c r="E170" s="13">
        <v>0</v>
      </c>
      <c r="F170" s="13">
        <v>5</v>
      </c>
      <c r="G170" s="13">
        <v>1</v>
      </c>
      <c r="H170" s="13">
        <v>0</v>
      </c>
    </row>
    <row r="171" spans="1:8" x14ac:dyDescent="0.25">
      <c r="A171" s="16"/>
      <c r="B171" s="14" t="s">
        <v>241</v>
      </c>
      <c r="C171" s="15" t="s">
        <v>242</v>
      </c>
      <c r="D171" s="13">
        <v>1</v>
      </c>
      <c r="E171" s="13">
        <v>1</v>
      </c>
      <c r="F171" s="13">
        <v>0</v>
      </c>
      <c r="G171" s="13">
        <v>0</v>
      </c>
      <c r="H171" s="13">
        <v>0</v>
      </c>
    </row>
    <row r="172" spans="1:8" ht="51" x14ac:dyDescent="0.25">
      <c r="A172" s="16"/>
      <c r="B172" s="14" t="s">
        <v>243</v>
      </c>
      <c r="C172" s="15" t="s">
        <v>244</v>
      </c>
      <c r="D172" s="13">
        <v>4</v>
      </c>
      <c r="E172" s="13">
        <v>0</v>
      </c>
      <c r="F172" s="13">
        <v>0</v>
      </c>
      <c r="G172" s="13">
        <v>3</v>
      </c>
      <c r="H172" s="13">
        <v>1</v>
      </c>
    </row>
    <row r="173" spans="1:8" x14ac:dyDescent="0.25">
      <c r="A173" s="16"/>
      <c r="B173" s="14" t="s">
        <v>245</v>
      </c>
      <c r="C173" s="15" t="s">
        <v>246</v>
      </c>
      <c r="D173" s="13">
        <v>2</v>
      </c>
      <c r="E173" s="13">
        <v>0</v>
      </c>
      <c r="F173" s="13">
        <v>0</v>
      </c>
      <c r="G173" s="13">
        <v>0</v>
      </c>
      <c r="H173" s="13">
        <v>2</v>
      </c>
    </row>
    <row r="174" spans="1:8" ht="38.25" x14ac:dyDescent="0.25">
      <c r="A174" s="16"/>
      <c r="B174" s="14" t="s">
        <v>247</v>
      </c>
      <c r="C174" s="15" t="s">
        <v>246</v>
      </c>
      <c r="D174" s="13">
        <v>2</v>
      </c>
      <c r="E174" s="13">
        <v>0</v>
      </c>
      <c r="F174" s="13">
        <v>0</v>
      </c>
      <c r="G174" s="13">
        <v>2</v>
      </c>
      <c r="H174" s="13">
        <v>0</v>
      </c>
    </row>
    <row r="175" spans="1:8" x14ac:dyDescent="0.25">
      <c r="A175" s="16"/>
      <c r="B175" s="14" t="s">
        <v>248</v>
      </c>
      <c r="C175" s="15" t="s">
        <v>249</v>
      </c>
      <c r="D175" s="13">
        <v>1</v>
      </c>
      <c r="E175" s="13">
        <v>0</v>
      </c>
      <c r="F175" s="13">
        <v>0</v>
      </c>
      <c r="G175" s="13">
        <v>0</v>
      </c>
      <c r="H175" s="13">
        <v>1</v>
      </c>
    </row>
    <row r="176" spans="1:8" x14ac:dyDescent="0.25">
      <c r="A176" s="16"/>
      <c r="B176" s="14" t="s">
        <v>250</v>
      </c>
      <c r="C176" s="15" t="s">
        <v>249</v>
      </c>
      <c r="D176" s="13">
        <v>6</v>
      </c>
      <c r="E176" s="13">
        <v>1</v>
      </c>
      <c r="F176" s="13">
        <v>0</v>
      </c>
      <c r="G176" s="13">
        <v>1</v>
      </c>
      <c r="H176" s="13">
        <v>4</v>
      </c>
    </row>
    <row r="177" spans="1:8" ht="25.5" x14ac:dyDescent="0.25">
      <c r="A177" s="16"/>
      <c r="B177" s="14" t="s">
        <v>251</v>
      </c>
      <c r="C177" s="15" t="s">
        <v>249</v>
      </c>
      <c r="D177" s="13">
        <v>1</v>
      </c>
      <c r="E177" s="13">
        <v>0</v>
      </c>
      <c r="F177" s="13">
        <v>0</v>
      </c>
      <c r="G177" s="13">
        <v>0</v>
      </c>
      <c r="H177" s="13">
        <v>1</v>
      </c>
    </row>
    <row r="178" spans="1:8" ht="25.5" x14ac:dyDescent="0.25">
      <c r="A178" s="16"/>
      <c r="B178" s="14" t="s">
        <v>252</v>
      </c>
      <c r="C178" s="15" t="s">
        <v>249</v>
      </c>
      <c r="D178" s="13">
        <v>1</v>
      </c>
      <c r="E178" s="13">
        <v>0</v>
      </c>
      <c r="F178" s="13">
        <v>0</v>
      </c>
      <c r="G178" s="13">
        <v>0</v>
      </c>
      <c r="H178" s="13">
        <v>1</v>
      </c>
    </row>
    <row r="179" spans="1:8" x14ac:dyDescent="0.25">
      <c r="A179" s="16"/>
      <c r="B179" s="14" t="s">
        <v>253</v>
      </c>
      <c r="C179" s="15" t="s">
        <v>254</v>
      </c>
      <c r="D179" s="13">
        <v>1</v>
      </c>
      <c r="E179" s="13">
        <v>0</v>
      </c>
      <c r="F179" s="13">
        <v>0</v>
      </c>
      <c r="G179" s="13">
        <v>1</v>
      </c>
      <c r="H179" s="13">
        <v>0</v>
      </c>
    </row>
    <row r="180" spans="1:8" x14ac:dyDescent="0.25">
      <c r="A180" s="16"/>
      <c r="B180" s="14" t="s">
        <v>255</v>
      </c>
      <c r="C180" s="15" t="s">
        <v>256</v>
      </c>
      <c r="D180" s="13">
        <v>1</v>
      </c>
      <c r="E180" s="13">
        <v>0</v>
      </c>
      <c r="F180" s="13">
        <v>0</v>
      </c>
      <c r="G180" s="13">
        <v>0</v>
      </c>
      <c r="H180" s="13">
        <v>1</v>
      </c>
    </row>
    <row r="181" spans="1:8" x14ac:dyDescent="0.25">
      <c r="A181" s="16"/>
      <c r="B181" s="14" t="s">
        <v>257</v>
      </c>
      <c r="C181" s="15" t="s">
        <v>258</v>
      </c>
      <c r="D181" s="13">
        <v>3</v>
      </c>
      <c r="E181" s="13">
        <v>0</v>
      </c>
      <c r="F181" s="13">
        <v>3</v>
      </c>
      <c r="G181" s="13">
        <v>0</v>
      </c>
      <c r="H181" s="13">
        <v>0</v>
      </c>
    </row>
    <row r="182" spans="1:8" x14ac:dyDescent="0.25">
      <c r="A182" s="16"/>
      <c r="B182" s="14" t="s">
        <v>259</v>
      </c>
      <c r="C182" s="15" t="s">
        <v>258</v>
      </c>
      <c r="D182" s="13">
        <v>1</v>
      </c>
      <c r="E182" s="13">
        <v>0</v>
      </c>
      <c r="F182" s="13">
        <v>0</v>
      </c>
      <c r="G182" s="13">
        <v>1</v>
      </c>
      <c r="H182" s="13">
        <v>0</v>
      </c>
    </row>
    <row r="183" spans="1:8" x14ac:dyDescent="0.25">
      <c r="A183" s="16"/>
      <c r="B183" s="14" t="s">
        <v>260</v>
      </c>
      <c r="C183" s="15" t="s">
        <v>258</v>
      </c>
      <c r="D183" s="13">
        <v>2</v>
      </c>
      <c r="E183" s="13">
        <v>0</v>
      </c>
      <c r="F183" s="13">
        <v>2</v>
      </c>
      <c r="G183" s="13">
        <v>0</v>
      </c>
      <c r="H183" s="13">
        <v>0</v>
      </c>
    </row>
    <row r="184" spans="1:8" x14ac:dyDescent="0.25">
      <c r="A184" s="16"/>
      <c r="B184" s="14" t="s">
        <v>261</v>
      </c>
      <c r="C184" s="15" t="s">
        <v>258</v>
      </c>
      <c r="D184" s="13">
        <v>2</v>
      </c>
      <c r="E184" s="13">
        <v>0</v>
      </c>
      <c r="F184" s="13">
        <v>2</v>
      </c>
      <c r="G184" s="13">
        <v>0</v>
      </c>
      <c r="H184" s="13">
        <v>0</v>
      </c>
    </row>
    <row r="185" spans="1:8" ht="25.5" x14ac:dyDescent="0.25">
      <c r="A185" s="16"/>
      <c r="B185" s="14" t="s">
        <v>262</v>
      </c>
      <c r="C185" s="15" t="s">
        <v>263</v>
      </c>
      <c r="D185" s="13">
        <v>1</v>
      </c>
      <c r="E185" s="13">
        <v>0</v>
      </c>
      <c r="F185" s="13">
        <v>0</v>
      </c>
      <c r="G185" s="13">
        <v>0</v>
      </c>
      <c r="H185" s="13">
        <v>1</v>
      </c>
    </row>
    <row r="186" spans="1:8" ht="25.5" x14ac:dyDescent="0.25">
      <c r="A186" s="16"/>
      <c r="B186" s="14" t="s">
        <v>264</v>
      </c>
      <c r="C186" s="15" t="s">
        <v>263</v>
      </c>
      <c r="D186" s="13">
        <v>9</v>
      </c>
      <c r="E186" s="13">
        <v>0</v>
      </c>
      <c r="F186" s="13">
        <v>5</v>
      </c>
      <c r="G186" s="13">
        <v>3</v>
      </c>
      <c r="H186" s="13">
        <v>1</v>
      </c>
    </row>
    <row r="187" spans="1:8" ht="38.25" x14ac:dyDescent="0.25">
      <c r="A187" s="16"/>
      <c r="B187" s="14" t="s">
        <v>265</v>
      </c>
      <c r="C187" s="15" t="s">
        <v>263</v>
      </c>
      <c r="D187" s="13">
        <v>3</v>
      </c>
      <c r="E187" s="13">
        <v>0</v>
      </c>
      <c r="F187" s="13">
        <v>0</v>
      </c>
      <c r="G187" s="13">
        <v>0</v>
      </c>
      <c r="H187" s="13">
        <v>3</v>
      </c>
    </row>
    <row r="188" spans="1:8" ht="25.5" x14ac:dyDescent="0.25">
      <c r="A188" s="16"/>
      <c r="B188" s="14" t="s">
        <v>266</v>
      </c>
      <c r="C188" s="15" t="s">
        <v>263</v>
      </c>
      <c r="D188" s="13">
        <v>1</v>
      </c>
      <c r="E188" s="13">
        <v>0</v>
      </c>
      <c r="F188" s="13">
        <v>0</v>
      </c>
      <c r="G188" s="13">
        <v>0</v>
      </c>
      <c r="H188" s="13">
        <v>1</v>
      </c>
    </row>
    <row r="189" spans="1:8" ht="25.5" x14ac:dyDescent="0.25">
      <c r="A189" s="16"/>
      <c r="B189" s="14" t="s">
        <v>267</v>
      </c>
      <c r="C189" s="15" t="s">
        <v>268</v>
      </c>
      <c r="D189" s="13">
        <v>1</v>
      </c>
      <c r="E189" s="13">
        <v>0</v>
      </c>
      <c r="F189" s="13">
        <v>1</v>
      </c>
      <c r="G189" s="13">
        <v>0</v>
      </c>
      <c r="H189" s="13">
        <v>0</v>
      </c>
    </row>
    <row r="190" spans="1:8" x14ac:dyDescent="0.25">
      <c r="A190" s="16"/>
      <c r="B190" s="14" t="s">
        <v>269</v>
      </c>
      <c r="C190" s="15" t="s">
        <v>270</v>
      </c>
      <c r="D190" s="13">
        <v>4</v>
      </c>
      <c r="E190" s="13">
        <v>0</v>
      </c>
      <c r="F190" s="13">
        <v>4</v>
      </c>
      <c r="G190" s="13">
        <v>0</v>
      </c>
      <c r="H190" s="13">
        <v>0</v>
      </c>
    </row>
    <row r="191" spans="1:8" x14ac:dyDescent="0.25">
      <c r="A191" s="16"/>
      <c r="B191" s="14" t="s">
        <v>271</v>
      </c>
      <c r="C191" s="15" t="s">
        <v>270</v>
      </c>
      <c r="D191" s="13">
        <v>1</v>
      </c>
      <c r="E191" s="13">
        <v>0</v>
      </c>
      <c r="F191" s="13">
        <v>1</v>
      </c>
      <c r="G191" s="13">
        <v>0</v>
      </c>
      <c r="H191" s="13">
        <v>0</v>
      </c>
    </row>
    <row r="192" spans="1:8" x14ac:dyDescent="0.25">
      <c r="A192" s="16"/>
      <c r="B192" s="14" t="s">
        <v>272</v>
      </c>
      <c r="C192" s="15" t="s">
        <v>273</v>
      </c>
      <c r="D192" s="13">
        <v>1</v>
      </c>
      <c r="E192" s="13">
        <v>1</v>
      </c>
      <c r="F192" s="13">
        <v>0</v>
      </c>
      <c r="G192" s="13">
        <v>0</v>
      </c>
      <c r="H192" s="13">
        <v>0</v>
      </c>
    </row>
    <row r="193" spans="1:8" x14ac:dyDescent="0.25">
      <c r="A193" s="16"/>
      <c r="B193" s="14" t="s">
        <v>274</v>
      </c>
      <c r="C193" s="15" t="s">
        <v>275</v>
      </c>
      <c r="D193" s="13">
        <v>514</v>
      </c>
      <c r="E193" s="13">
        <v>377</v>
      </c>
      <c r="F193" s="13">
        <v>137</v>
      </c>
      <c r="G193" s="13">
        <v>0</v>
      </c>
      <c r="H193" s="13">
        <v>0</v>
      </c>
    </row>
    <row r="194" spans="1:8" x14ac:dyDescent="0.25">
      <c r="A194" s="16"/>
      <c r="B194" s="14" t="s">
        <v>276</v>
      </c>
      <c r="C194" s="15" t="s">
        <v>277</v>
      </c>
      <c r="D194" s="13">
        <v>5</v>
      </c>
      <c r="E194" s="13">
        <v>0</v>
      </c>
      <c r="F194" s="13">
        <v>5</v>
      </c>
      <c r="G194" s="13">
        <v>0</v>
      </c>
      <c r="H194" s="13">
        <v>0</v>
      </c>
    </row>
    <row r="195" spans="1:8" ht="25.5" x14ac:dyDescent="0.25">
      <c r="A195" s="16"/>
      <c r="B195" s="14" t="s">
        <v>278</v>
      </c>
      <c r="C195" s="15" t="s">
        <v>279</v>
      </c>
      <c r="D195" s="13">
        <v>34</v>
      </c>
      <c r="E195" s="13">
        <v>0</v>
      </c>
      <c r="F195" s="13">
        <v>34</v>
      </c>
      <c r="G195" s="13">
        <v>0</v>
      </c>
      <c r="H195" s="13">
        <v>0</v>
      </c>
    </row>
    <row r="196" spans="1:8" ht="25.5" x14ac:dyDescent="0.25">
      <c r="A196" s="16"/>
      <c r="B196" s="14" t="s">
        <v>280</v>
      </c>
      <c r="C196" s="15" t="s">
        <v>279</v>
      </c>
      <c r="D196" s="13">
        <v>9</v>
      </c>
      <c r="E196" s="13">
        <v>0</v>
      </c>
      <c r="F196" s="13">
        <v>2</v>
      </c>
      <c r="G196" s="13">
        <v>7</v>
      </c>
      <c r="H196" s="13">
        <v>0</v>
      </c>
    </row>
    <row r="197" spans="1:8" ht="25.5" x14ac:dyDescent="0.25">
      <c r="A197" s="16"/>
      <c r="B197" s="14" t="s">
        <v>281</v>
      </c>
      <c r="C197" s="15" t="s">
        <v>279</v>
      </c>
      <c r="D197" s="13">
        <v>9</v>
      </c>
      <c r="E197" s="13">
        <v>3</v>
      </c>
      <c r="F197" s="13">
        <v>6</v>
      </c>
      <c r="G197" s="13">
        <v>0</v>
      </c>
      <c r="H197" s="13">
        <v>0</v>
      </c>
    </row>
    <row r="198" spans="1:8" ht="25.5" x14ac:dyDescent="0.25">
      <c r="A198" s="16"/>
      <c r="B198" s="14" t="s">
        <v>282</v>
      </c>
      <c r="C198" s="15" t="s">
        <v>279</v>
      </c>
      <c r="D198" s="13">
        <v>1</v>
      </c>
      <c r="E198" s="13">
        <v>0</v>
      </c>
      <c r="F198" s="13">
        <v>1</v>
      </c>
      <c r="G198" s="13">
        <v>0</v>
      </c>
      <c r="H198" s="13">
        <v>0</v>
      </c>
    </row>
    <row r="199" spans="1:8" x14ac:dyDescent="0.25">
      <c r="A199" s="16"/>
      <c r="B199" s="14" t="s">
        <v>283</v>
      </c>
      <c r="C199" s="15" t="s">
        <v>284</v>
      </c>
      <c r="D199" s="13">
        <v>32</v>
      </c>
      <c r="E199" s="13">
        <v>0</v>
      </c>
      <c r="F199" s="13">
        <v>20</v>
      </c>
      <c r="G199" s="13">
        <v>11</v>
      </c>
      <c r="H199" s="13">
        <v>1</v>
      </c>
    </row>
    <row r="200" spans="1:8" x14ac:dyDescent="0.25">
      <c r="A200" s="16"/>
      <c r="B200" s="14" t="s">
        <v>285</v>
      </c>
      <c r="C200" s="15" t="s">
        <v>284</v>
      </c>
      <c r="D200" s="13">
        <v>37</v>
      </c>
      <c r="E200" s="13">
        <v>4</v>
      </c>
      <c r="F200" s="13">
        <v>12</v>
      </c>
      <c r="G200" s="13">
        <v>17</v>
      </c>
      <c r="H200" s="13">
        <v>4</v>
      </c>
    </row>
    <row r="201" spans="1:8" x14ac:dyDescent="0.25">
      <c r="A201" s="16"/>
      <c r="B201" s="14" t="s">
        <v>286</v>
      </c>
      <c r="C201" s="15" t="s">
        <v>287</v>
      </c>
      <c r="D201" s="13">
        <v>1</v>
      </c>
      <c r="E201" s="13">
        <v>0</v>
      </c>
      <c r="F201" s="13">
        <v>1</v>
      </c>
      <c r="G201" s="13">
        <v>0</v>
      </c>
      <c r="H201" s="13">
        <v>0</v>
      </c>
    </row>
    <row r="202" spans="1:8" x14ac:dyDescent="0.25">
      <c r="A202" s="16"/>
      <c r="B202" s="14" t="s">
        <v>288</v>
      </c>
      <c r="C202" s="15" t="s">
        <v>289</v>
      </c>
      <c r="D202" s="13">
        <v>1</v>
      </c>
      <c r="E202" s="13">
        <v>1</v>
      </c>
      <c r="F202" s="13">
        <v>0</v>
      </c>
      <c r="G202" s="13">
        <v>0</v>
      </c>
      <c r="H202" s="13">
        <v>0</v>
      </c>
    </row>
    <row r="203" spans="1:8" x14ac:dyDescent="0.25">
      <c r="A203" s="16"/>
      <c r="B203" s="14" t="s">
        <v>290</v>
      </c>
      <c r="C203" s="15" t="s">
        <v>289</v>
      </c>
      <c r="D203" s="13">
        <v>15</v>
      </c>
      <c r="E203" s="13">
        <v>0</v>
      </c>
      <c r="F203" s="13">
        <v>8</v>
      </c>
      <c r="G203" s="13">
        <v>5</v>
      </c>
      <c r="H203" s="13">
        <v>2</v>
      </c>
    </row>
    <row r="204" spans="1:8" x14ac:dyDescent="0.25">
      <c r="A204" s="16"/>
      <c r="B204" s="14" t="s">
        <v>291</v>
      </c>
      <c r="C204" s="15" t="s">
        <v>292</v>
      </c>
      <c r="D204" s="13">
        <v>1</v>
      </c>
      <c r="E204" s="13">
        <v>1</v>
      </c>
      <c r="F204" s="13">
        <v>0</v>
      </c>
      <c r="G204" s="13">
        <v>0</v>
      </c>
      <c r="H204" s="13">
        <v>0</v>
      </c>
    </row>
    <row r="205" spans="1:8" x14ac:dyDescent="0.25">
      <c r="A205" s="16"/>
      <c r="B205" s="14" t="s">
        <v>293</v>
      </c>
      <c r="C205" s="15" t="s">
        <v>292</v>
      </c>
      <c r="D205" s="13">
        <v>6</v>
      </c>
      <c r="E205" s="13">
        <v>3</v>
      </c>
      <c r="F205" s="13">
        <v>3</v>
      </c>
      <c r="G205" s="13">
        <v>0</v>
      </c>
      <c r="H205" s="13">
        <v>0</v>
      </c>
    </row>
    <row r="206" spans="1:8" x14ac:dyDescent="0.25">
      <c r="A206" s="16"/>
      <c r="B206" s="14" t="s">
        <v>294</v>
      </c>
      <c r="C206" s="15" t="s">
        <v>295</v>
      </c>
      <c r="D206" s="13">
        <v>4</v>
      </c>
      <c r="E206" s="13">
        <v>0</v>
      </c>
      <c r="F206" s="13">
        <v>4</v>
      </c>
      <c r="G206" s="13">
        <v>0</v>
      </c>
      <c r="H206" s="13">
        <v>0</v>
      </c>
    </row>
    <row r="207" spans="1:8" x14ac:dyDescent="0.25">
      <c r="A207" s="16"/>
      <c r="B207" s="14" t="s">
        <v>296</v>
      </c>
      <c r="C207" s="15" t="s">
        <v>295</v>
      </c>
      <c r="D207" s="13">
        <v>1</v>
      </c>
      <c r="E207" s="13">
        <v>0</v>
      </c>
      <c r="F207" s="13">
        <v>1</v>
      </c>
      <c r="G207" s="13">
        <v>0</v>
      </c>
      <c r="H207" s="13">
        <v>0</v>
      </c>
    </row>
    <row r="208" spans="1:8" ht="38.25" x14ac:dyDescent="0.25">
      <c r="A208" s="16"/>
      <c r="B208" s="14" t="s">
        <v>297</v>
      </c>
      <c r="C208" s="15" t="s">
        <v>298</v>
      </c>
      <c r="D208" s="13">
        <v>2</v>
      </c>
      <c r="E208" s="13">
        <v>0</v>
      </c>
      <c r="F208" s="13">
        <v>1</v>
      </c>
      <c r="G208" s="13">
        <v>1</v>
      </c>
      <c r="H208" s="13">
        <v>0</v>
      </c>
    </row>
    <row r="209" spans="1:8" x14ac:dyDescent="0.25">
      <c r="A209" s="16"/>
      <c r="B209" s="14" t="s">
        <v>299</v>
      </c>
      <c r="C209" s="15" t="s">
        <v>300</v>
      </c>
      <c r="D209" s="13">
        <v>50</v>
      </c>
      <c r="E209" s="13">
        <v>10</v>
      </c>
      <c r="F209" s="13">
        <v>26</v>
      </c>
      <c r="G209" s="13">
        <v>6</v>
      </c>
      <c r="H209" s="13">
        <v>8</v>
      </c>
    </row>
    <row r="210" spans="1:8" x14ac:dyDescent="0.25">
      <c r="A210" s="16"/>
      <c r="B210" s="14" t="s">
        <v>301</v>
      </c>
      <c r="C210" s="15" t="s">
        <v>302</v>
      </c>
      <c r="D210" s="13">
        <v>5</v>
      </c>
      <c r="E210" s="13">
        <v>0</v>
      </c>
      <c r="F210" s="13">
        <v>4</v>
      </c>
      <c r="G210" s="13">
        <v>1</v>
      </c>
      <c r="H210" s="13">
        <v>0</v>
      </c>
    </row>
    <row r="211" spans="1:8" ht="38.25" x14ac:dyDescent="0.25">
      <c r="A211" s="16"/>
      <c r="B211" s="14" t="s">
        <v>303</v>
      </c>
      <c r="C211" s="15" t="s">
        <v>304</v>
      </c>
      <c r="D211" s="13">
        <v>6</v>
      </c>
      <c r="E211" s="13">
        <v>0</v>
      </c>
      <c r="F211" s="13">
        <v>4</v>
      </c>
      <c r="G211" s="13">
        <v>0</v>
      </c>
      <c r="H211" s="13">
        <v>2</v>
      </c>
    </row>
    <row r="212" spans="1:8" ht="25.5" x14ac:dyDescent="0.25">
      <c r="A212" s="16"/>
      <c r="B212" s="14" t="s">
        <v>305</v>
      </c>
      <c r="C212" s="15" t="s">
        <v>306</v>
      </c>
      <c r="D212" s="13">
        <v>1</v>
      </c>
      <c r="E212" s="13">
        <v>0</v>
      </c>
      <c r="F212" s="13">
        <v>0</v>
      </c>
      <c r="G212" s="13">
        <v>0</v>
      </c>
      <c r="H212" s="13">
        <v>1</v>
      </c>
    </row>
    <row r="213" spans="1:8" x14ac:dyDescent="0.25">
      <c r="A213" s="16"/>
      <c r="B213" s="14" t="s">
        <v>307</v>
      </c>
      <c r="C213" s="15" t="s">
        <v>308</v>
      </c>
      <c r="D213" s="13">
        <v>1</v>
      </c>
      <c r="E213" s="13">
        <v>0</v>
      </c>
      <c r="F213" s="13">
        <v>1</v>
      </c>
      <c r="G213" s="13">
        <v>0</v>
      </c>
      <c r="H213" s="13">
        <v>0</v>
      </c>
    </row>
    <row r="214" spans="1:8" x14ac:dyDescent="0.25">
      <c r="A214" s="16"/>
      <c r="B214" s="14" t="s">
        <v>309</v>
      </c>
      <c r="C214" s="15" t="s">
        <v>308</v>
      </c>
      <c r="D214" s="13">
        <v>101</v>
      </c>
      <c r="E214" s="13">
        <v>5</v>
      </c>
      <c r="F214" s="13">
        <v>33</v>
      </c>
      <c r="G214" s="13">
        <v>17</v>
      </c>
      <c r="H214" s="13">
        <v>46</v>
      </c>
    </row>
    <row r="215" spans="1:8" ht="38.25" x14ac:dyDescent="0.25">
      <c r="A215" s="16"/>
      <c r="B215" s="14" t="s">
        <v>310</v>
      </c>
      <c r="C215" s="15" t="s">
        <v>308</v>
      </c>
      <c r="D215" s="13">
        <v>1</v>
      </c>
      <c r="E215" s="13">
        <v>0</v>
      </c>
      <c r="F215" s="13">
        <v>0</v>
      </c>
      <c r="G215" s="13">
        <v>0</v>
      </c>
      <c r="H215" s="13">
        <v>1</v>
      </c>
    </row>
    <row r="216" spans="1:8" ht="25.5" x14ac:dyDescent="0.25">
      <c r="A216" s="16"/>
      <c r="B216" s="14" t="s">
        <v>311</v>
      </c>
      <c r="C216" s="15" t="s">
        <v>312</v>
      </c>
      <c r="D216" s="13">
        <v>1</v>
      </c>
      <c r="E216" s="13">
        <v>0</v>
      </c>
      <c r="F216" s="13">
        <v>0</v>
      </c>
      <c r="G216" s="13">
        <v>0</v>
      </c>
      <c r="H216" s="13">
        <v>1</v>
      </c>
    </row>
    <row r="217" spans="1:8" ht="25.5" x14ac:dyDescent="0.25">
      <c r="A217" s="16"/>
      <c r="B217" s="14" t="s">
        <v>313</v>
      </c>
      <c r="C217" s="15" t="s">
        <v>314</v>
      </c>
      <c r="D217" s="13">
        <v>2</v>
      </c>
      <c r="E217" s="13">
        <v>0</v>
      </c>
      <c r="F217" s="13">
        <v>2</v>
      </c>
      <c r="G217" s="13">
        <v>0</v>
      </c>
      <c r="H217" s="13">
        <v>0</v>
      </c>
    </row>
    <row r="218" spans="1:8" ht="38.25" x14ac:dyDescent="0.25">
      <c r="A218" s="16"/>
      <c r="B218" s="14" t="s">
        <v>315</v>
      </c>
      <c r="C218" s="15" t="s">
        <v>316</v>
      </c>
      <c r="D218" s="13">
        <v>1</v>
      </c>
      <c r="E218" s="13">
        <v>0</v>
      </c>
      <c r="F218" s="13">
        <v>0</v>
      </c>
      <c r="G218" s="13">
        <v>1</v>
      </c>
      <c r="H218" s="13">
        <v>0</v>
      </c>
    </row>
    <row r="219" spans="1:8" ht="25.5" x14ac:dyDescent="0.25">
      <c r="A219" s="16"/>
      <c r="B219" s="14" t="s">
        <v>317</v>
      </c>
      <c r="C219" s="15" t="s">
        <v>318</v>
      </c>
      <c r="D219" s="13">
        <v>1</v>
      </c>
      <c r="E219" s="13">
        <v>0</v>
      </c>
      <c r="F219" s="13">
        <v>1</v>
      </c>
      <c r="G219" s="13">
        <v>0</v>
      </c>
      <c r="H219" s="13">
        <v>0</v>
      </c>
    </row>
    <row r="220" spans="1:8" ht="25.5" x14ac:dyDescent="0.25">
      <c r="A220" s="16"/>
      <c r="B220" s="14" t="s">
        <v>319</v>
      </c>
      <c r="C220" s="15" t="s">
        <v>320</v>
      </c>
      <c r="D220" s="13">
        <v>4</v>
      </c>
      <c r="E220" s="13">
        <v>2</v>
      </c>
      <c r="F220" s="13">
        <v>2</v>
      </c>
      <c r="G220" s="13">
        <v>0</v>
      </c>
      <c r="H220" s="13">
        <v>0</v>
      </c>
    </row>
    <row r="221" spans="1:8" ht="25.5" x14ac:dyDescent="0.25">
      <c r="A221" s="16"/>
      <c r="B221" s="14" t="s">
        <v>321</v>
      </c>
      <c r="C221" s="15" t="s">
        <v>320</v>
      </c>
      <c r="D221" s="13">
        <v>6</v>
      </c>
      <c r="E221" s="13">
        <v>0</v>
      </c>
      <c r="F221" s="13">
        <v>5</v>
      </c>
      <c r="G221" s="13">
        <v>1</v>
      </c>
      <c r="H221" s="13">
        <v>0</v>
      </c>
    </row>
    <row r="222" spans="1:8" ht="25.5" x14ac:dyDescent="0.25">
      <c r="A222" s="16"/>
      <c r="B222" s="14" t="s">
        <v>322</v>
      </c>
      <c r="C222" s="15" t="s">
        <v>323</v>
      </c>
      <c r="D222" s="13">
        <v>3</v>
      </c>
      <c r="E222" s="13">
        <v>0</v>
      </c>
      <c r="F222" s="13">
        <v>3</v>
      </c>
      <c r="G222" s="13">
        <v>0</v>
      </c>
      <c r="H222" s="13">
        <v>0</v>
      </c>
    </row>
    <row r="223" spans="1:8" ht="25.5" x14ac:dyDescent="0.25">
      <c r="A223" s="16"/>
      <c r="B223" s="14" t="s">
        <v>324</v>
      </c>
      <c r="C223" s="15" t="s">
        <v>325</v>
      </c>
      <c r="D223" s="13">
        <v>4</v>
      </c>
      <c r="E223" s="13">
        <v>3</v>
      </c>
      <c r="F223" s="13">
        <v>1</v>
      </c>
      <c r="G223" s="13">
        <v>0</v>
      </c>
      <c r="H223" s="13">
        <v>0</v>
      </c>
    </row>
    <row r="224" spans="1:8" x14ac:dyDescent="0.25">
      <c r="A224" s="16"/>
      <c r="B224" s="14" t="s">
        <v>326</v>
      </c>
      <c r="C224" s="15" t="s">
        <v>327</v>
      </c>
      <c r="D224" s="13">
        <v>9</v>
      </c>
      <c r="E224" s="13">
        <v>1</v>
      </c>
      <c r="F224" s="13">
        <v>7</v>
      </c>
      <c r="G224" s="13">
        <v>1</v>
      </c>
      <c r="H224" s="13">
        <v>0</v>
      </c>
    </row>
    <row r="225" spans="1:8" ht="25.5" x14ac:dyDescent="0.25">
      <c r="A225" s="16"/>
      <c r="B225" s="14" t="s">
        <v>328</v>
      </c>
      <c r="C225" s="15" t="s">
        <v>329</v>
      </c>
      <c r="D225" s="13">
        <v>1</v>
      </c>
      <c r="E225" s="13">
        <v>1</v>
      </c>
      <c r="F225" s="13">
        <v>0</v>
      </c>
      <c r="G225" s="13">
        <v>0</v>
      </c>
      <c r="H225" s="13">
        <v>0</v>
      </c>
    </row>
    <row r="226" spans="1:8" x14ac:dyDescent="0.25">
      <c r="A226" s="16"/>
      <c r="B226" s="14" t="s">
        <v>330</v>
      </c>
      <c r="C226" s="15" t="s">
        <v>331</v>
      </c>
      <c r="D226" s="13">
        <v>1</v>
      </c>
      <c r="E226" s="13">
        <v>0</v>
      </c>
      <c r="F226" s="13">
        <v>1</v>
      </c>
      <c r="G226" s="13">
        <v>0</v>
      </c>
      <c r="H226" s="13">
        <v>0</v>
      </c>
    </row>
    <row r="227" spans="1:8" ht="25.5" x14ac:dyDescent="0.25">
      <c r="A227" s="16"/>
      <c r="B227" s="14" t="s">
        <v>332</v>
      </c>
      <c r="C227" s="15" t="s">
        <v>331</v>
      </c>
      <c r="D227" s="13">
        <v>1</v>
      </c>
      <c r="E227" s="13">
        <v>0</v>
      </c>
      <c r="F227" s="13">
        <v>1</v>
      </c>
      <c r="G227" s="13">
        <v>0</v>
      </c>
      <c r="H227" s="13">
        <v>0</v>
      </c>
    </row>
    <row r="228" spans="1:8" ht="25.5" x14ac:dyDescent="0.25">
      <c r="A228" s="16"/>
      <c r="B228" s="14" t="s">
        <v>333</v>
      </c>
      <c r="C228" s="15" t="s">
        <v>334</v>
      </c>
      <c r="D228" s="13">
        <v>33</v>
      </c>
      <c r="E228" s="13">
        <v>27</v>
      </c>
      <c r="F228" s="13">
        <v>6</v>
      </c>
      <c r="G228" s="13">
        <v>0</v>
      </c>
      <c r="H228" s="13">
        <v>0</v>
      </c>
    </row>
    <row r="229" spans="1:8" x14ac:dyDescent="0.25">
      <c r="A229" s="16"/>
      <c r="B229" s="14" t="s">
        <v>335</v>
      </c>
      <c r="C229" s="15" t="s">
        <v>334</v>
      </c>
      <c r="D229" s="13">
        <v>9</v>
      </c>
      <c r="E229" s="13">
        <v>0</v>
      </c>
      <c r="F229" s="13">
        <v>9</v>
      </c>
      <c r="G229" s="13">
        <v>0</v>
      </c>
      <c r="H229" s="13">
        <v>0</v>
      </c>
    </row>
    <row r="230" spans="1:8" x14ac:dyDescent="0.25">
      <c r="A230" s="16"/>
      <c r="B230" s="14" t="s">
        <v>336</v>
      </c>
      <c r="C230" s="15" t="s">
        <v>334</v>
      </c>
      <c r="D230" s="13">
        <v>2</v>
      </c>
      <c r="E230" s="13">
        <v>0</v>
      </c>
      <c r="F230" s="13">
        <v>2</v>
      </c>
      <c r="G230" s="13">
        <v>0</v>
      </c>
      <c r="H230" s="13">
        <v>0</v>
      </c>
    </row>
    <row r="231" spans="1:8" x14ac:dyDescent="0.25">
      <c r="A231" s="16"/>
      <c r="B231" s="14" t="s">
        <v>337</v>
      </c>
      <c r="C231" s="15" t="s">
        <v>334</v>
      </c>
      <c r="D231" s="13">
        <v>79</v>
      </c>
      <c r="E231" s="13">
        <v>12</v>
      </c>
      <c r="F231" s="13">
        <v>60</v>
      </c>
      <c r="G231" s="13">
        <v>7</v>
      </c>
      <c r="H231" s="13">
        <v>0</v>
      </c>
    </row>
    <row r="232" spans="1:8" x14ac:dyDescent="0.25">
      <c r="A232" s="16"/>
      <c r="B232" s="14" t="s">
        <v>338</v>
      </c>
      <c r="C232" s="15" t="s">
        <v>339</v>
      </c>
      <c r="D232" s="13">
        <v>63</v>
      </c>
      <c r="E232" s="13">
        <v>7</v>
      </c>
      <c r="F232" s="13">
        <v>49</v>
      </c>
      <c r="G232" s="13">
        <v>7</v>
      </c>
      <c r="H232" s="13">
        <v>0</v>
      </c>
    </row>
    <row r="233" spans="1:8" x14ac:dyDescent="0.25">
      <c r="A233" s="16"/>
      <c r="B233" s="14" t="s">
        <v>340</v>
      </c>
      <c r="C233" s="15" t="s">
        <v>339</v>
      </c>
      <c r="D233" s="13">
        <v>8</v>
      </c>
      <c r="E233" s="13">
        <v>0</v>
      </c>
      <c r="F233" s="13">
        <v>8</v>
      </c>
      <c r="G233" s="13">
        <v>0</v>
      </c>
      <c r="H233" s="13">
        <v>0</v>
      </c>
    </row>
    <row r="234" spans="1:8" x14ac:dyDescent="0.25">
      <c r="A234" s="16"/>
      <c r="B234" s="14" t="s">
        <v>341</v>
      </c>
      <c r="C234" s="15" t="s">
        <v>339</v>
      </c>
      <c r="D234" s="13">
        <v>1</v>
      </c>
      <c r="E234" s="13">
        <v>0</v>
      </c>
      <c r="F234" s="13">
        <v>1</v>
      </c>
      <c r="G234" s="13">
        <v>0</v>
      </c>
      <c r="H234" s="13">
        <v>0</v>
      </c>
    </row>
    <row r="235" spans="1:8" ht="25.5" x14ac:dyDescent="0.25">
      <c r="A235" s="16"/>
      <c r="B235" s="14" t="s">
        <v>342</v>
      </c>
      <c r="C235" s="15" t="s">
        <v>339</v>
      </c>
      <c r="D235" s="13">
        <v>14</v>
      </c>
      <c r="E235" s="13">
        <v>0</v>
      </c>
      <c r="F235" s="13">
        <v>14</v>
      </c>
      <c r="G235" s="13">
        <v>0</v>
      </c>
      <c r="H235" s="13">
        <v>0</v>
      </c>
    </row>
    <row r="236" spans="1:8" x14ac:dyDescent="0.25">
      <c r="A236" s="16"/>
      <c r="B236" s="14" t="s">
        <v>343</v>
      </c>
      <c r="C236" s="15" t="s">
        <v>339</v>
      </c>
      <c r="D236" s="13">
        <v>2</v>
      </c>
      <c r="E236" s="13">
        <v>0</v>
      </c>
      <c r="F236" s="13">
        <v>2</v>
      </c>
      <c r="G236" s="13">
        <v>0</v>
      </c>
      <c r="H236" s="13">
        <v>0</v>
      </c>
    </row>
    <row r="237" spans="1:8" x14ac:dyDescent="0.25">
      <c r="A237" s="16"/>
      <c r="B237" s="14" t="s">
        <v>344</v>
      </c>
      <c r="C237" s="15" t="s">
        <v>339</v>
      </c>
      <c r="D237" s="13">
        <v>13</v>
      </c>
      <c r="E237" s="13">
        <v>0</v>
      </c>
      <c r="F237" s="13">
        <v>13</v>
      </c>
      <c r="G237" s="13">
        <v>0</v>
      </c>
      <c r="H237" s="13">
        <v>0</v>
      </c>
    </row>
    <row r="238" spans="1:8" x14ac:dyDescent="0.25">
      <c r="A238" s="16"/>
      <c r="B238" s="14" t="s">
        <v>345</v>
      </c>
      <c r="C238" s="15" t="s">
        <v>339</v>
      </c>
      <c r="D238" s="13">
        <v>1</v>
      </c>
      <c r="E238" s="13">
        <v>0</v>
      </c>
      <c r="F238" s="13">
        <v>1</v>
      </c>
      <c r="G238" s="13">
        <v>0</v>
      </c>
      <c r="H238" s="13">
        <v>0</v>
      </c>
    </row>
    <row r="239" spans="1:8" x14ac:dyDescent="0.25">
      <c r="A239" s="16"/>
      <c r="B239" s="14" t="s">
        <v>346</v>
      </c>
      <c r="C239" s="15" t="s">
        <v>339</v>
      </c>
      <c r="D239" s="13">
        <v>1</v>
      </c>
      <c r="E239" s="13">
        <v>0</v>
      </c>
      <c r="F239" s="13">
        <v>0</v>
      </c>
      <c r="G239" s="13">
        <v>0</v>
      </c>
      <c r="H239" s="13">
        <v>1</v>
      </c>
    </row>
    <row r="240" spans="1:8" x14ac:dyDescent="0.25">
      <c r="A240" s="16"/>
      <c r="B240" s="14" t="s">
        <v>347</v>
      </c>
      <c r="C240" s="15" t="s">
        <v>348</v>
      </c>
      <c r="D240" s="13">
        <v>4</v>
      </c>
      <c r="E240" s="13">
        <v>0</v>
      </c>
      <c r="F240" s="13">
        <v>4</v>
      </c>
      <c r="G240" s="13">
        <v>0</v>
      </c>
      <c r="H240" s="13">
        <v>0</v>
      </c>
    </row>
    <row r="241" spans="1:8" x14ac:dyDescent="0.25">
      <c r="A241" s="16"/>
      <c r="B241" s="14" t="s">
        <v>349</v>
      </c>
      <c r="C241" s="15" t="s">
        <v>348</v>
      </c>
      <c r="D241" s="13">
        <v>1</v>
      </c>
      <c r="E241" s="13">
        <v>0</v>
      </c>
      <c r="F241" s="13">
        <v>1</v>
      </c>
      <c r="G241" s="13">
        <v>0</v>
      </c>
      <c r="H241" s="13">
        <v>0</v>
      </c>
    </row>
    <row r="242" spans="1:8" x14ac:dyDescent="0.25">
      <c r="A242" s="16"/>
      <c r="B242" s="14" t="s">
        <v>350</v>
      </c>
      <c r="C242" s="15" t="s">
        <v>351</v>
      </c>
      <c r="D242" s="13">
        <v>1</v>
      </c>
      <c r="E242" s="13">
        <v>0</v>
      </c>
      <c r="F242" s="13">
        <v>1</v>
      </c>
      <c r="G242" s="13">
        <v>0</v>
      </c>
      <c r="H242" s="13">
        <v>0</v>
      </c>
    </row>
    <row r="243" spans="1:8" x14ac:dyDescent="0.25">
      <c r="A243" s="16"/>
      <c r="B243" s="14" t="s">
        <v>352</v>
      </c>
      <c r="C243" s="15" t="s">
        <v>353</v>
      </c>
      <c r="D243" s="13">
        <v>77</v>
      </c>
      <c r="E243" s="13">
        <v>50</v>
      </c>
      <c r="F243" s="13">
        <v>24</v>
      </c>
      <c r="G243" s="13">
        <v>3</v>
      </c>
      <c r="H243" s="13">
        <v>0</v>
      </c>
    </row>
    <row r="244" spans="1:8" x14ac:dyDescent="0.25">
      <c r="A244" s="16"/>
      <c r="B244" s="14" t="s">
        <v>354</v>
      </c>
      <c r="C244" s="15" t="s">
        <v>353</v>
      </c>
      <c r="D244" s="13">
        <v>4</v>
      </c>
      <c r="E244" s="13">
        <v>2</v>
      </c>
      <c r="F244" s="13">
        <v>2</v>
      </c>
      <c r="G244" s="13">
        <v>0</v>
      </c>
      <c r="H244" s="13">
        <v>0</v>
      </c>
    </row>
    <row r="245" spans="1:8" x14ac:dyDescent="0.25">
      <c r="A245" s="16"/>
      <c r="B245" s="14" t="s">
        <v>355</v>
      </c>
      <c r="C245" s="15" t="s">
        <v>356</v>
      </c>
      <c r="D245" s="13">
        <v>3</v>
      </c>
      <c r="E245" s="13">
        <v>2</v>
      </c>
      <c r="F245" s="13">
        <v>1</v>
      </c>
      <c r="G245" s="13">
        <v>0</v>
      </c>
      <c r="H245" s="13">
        <v>0</v>
      </c>
    </row>
    <row r="246" spans="1:8" x14ac:dyDescent="0.25">
      <c r="A246" s="16"/>
      <c r="B246" s="14" t="s">
        <v>357</v>
      </c>
      <c r="C246" s="15" t="s">
        <v>356</v>
      </c>
      <c r="D246" s="13">
        <v>7</v>
      </c>
      <c r="E246" s="13">
        <v>0</v>
      </c>
      <c r="F246" s="13">
        <v>7</v>
      </c>
      <c r="G246" s="13">
        <v>0</v>
      </c>
      <c r="H246" s="13">
        <v>0</v>
      </c>
    </row>
    <row r="247" spans="1:8" x14ac:dyDescent="0.25">
      <c r="A247" s="16"/>
      <c r="B247" s="14" t="s">
        <v>358</v>
      </c>
      <c r="C247" s="15" t="s">
        <v>356</v>
      </c>
      <c r="D247" s="13">
        <v>14</v>
      </c>
      <c r="E247" s="13">
        <v>0</v>
      </c>
      <c r="F247" s="13">
        <v>14</v>
      </c>
      <c r="G247" s="13">
        <v>0</v>
      </c>
      <c r="H247" s="13">
        <v>0</v>
      </c>
    </row>
    <row r="248" spans="1:8" x14ac:dyDescent="0.25">
      <c r="A248" s="16"/>
      <c r="B248" s="14" t="s">
        <v>359</v>
      </c>
      <c r="C248" s="15" t="s">
        <v>360</v>
      </c>
      <c r="D248" s="13">
        <v>18</v>
      </c>
      <c r="E248" s="13">
        <v>0</v>
      </c>
      <c r="F248" s="13">
        <v>10</v>
      </c>
      <c r="G248" s="13">
        <v>6</v>
      </c>
      <c r="H248" s="13">
        <v>2</v>
      </c>
    </row>
    <row r="249" spans="1:8" ht="89.25" x14ac:dyDescent="0.25">
      <c r="A249" s="16"/>
      <c r="B249" s="14" t="s">
        <v>361</v>
      </c>
      <c r="C249" s="15" t="s">
        <v>362</v>
      </c>
      <c r="D249" s="13">
        <v>97</v>
      </c>
      <c r="E249" s="13">
        <v>93</v>
      </c>
      <c r="F249" s="13">
        <v>4</v>
      </c>
      <c r="G249" s="13">
        <v>0</v>
      </c>
      <c r="H249" s="13">
        <v>0</v>
      </c>
    </row>
    <row r="250" spans="1:8" ht="38.25" x14ac:dyDescent="0.25">
      <c r="A250" s="16"/>
      <c r="B250" s="14" t="s">
        <v>363</v>
      </c>
      <c r="C250" s="15" t="s">
        <v>362</v>
      </c>
      <c r="D250" s="13">
        <v>15</v>
      </c>
      <c r="E250" s="13">
        <v>0</v>
      </c>
      <c r="F250" s="13">
        <v>15</v>
      </c>
      <c r="G250" s="13">
        <v>0</v>
      </c>
      <c r="H250" s="13">
        <v>0</v>
      </c>
    </row>
    <row r="251" spans="1:8" x14ac:dyDescent="0.25">
      <c r="A251" s="16"/>
      <c r="B251" s="14" t="s">
        <v>364</v>
      </c>
      <c r="C251" s="15" t="s">
        <v>365</v>
      </c>
      <c r="D251" s="13">
        <v>1</v>
      </c>
      <c r="E251" s="13">
        <v>1</v>
      </c>
      <c r="F251" s="13">
        <v>0</v>
      </c>
      <c r="G251" s="13">
        <v>0</v>
      </c>
      <c r="H251" s="13">
        <v>0</v>
      </c>
    </row>
    <row r="252" spans="1:8" x14ac:dyDescent="0.25">
      <c r="A252" s="16"/>
      <c r="B252" s="14" t="s">
        <v>366</v>
      </c>
      <c r="C252" s="15" t="s">
        <v>367</v>
      </c>
      <c r="D252" s="13">
        <v>19</v>
      </c>
      <c r="E252" s="13">
        <v>0</v>
      </c>
      <c r="F252" s="13">
        <v>2</v>
      </c>
      <c r="G252" s="13">
        <v>17</v>
      </c>
      <c r="H252" s="13">
        <v>0</v>
      </c>
    </row>
    <row r="253" spans="1:8" x14ac:dyDescent="0.25">
      <c r="A253" s="16"/>
      <c r="B253" s="14" t="s">
        <v>368</v>
      </c>
      <c r="C253" s="15" t="s">
        <v>369</v>
      </c>
      <c r="D253" s="13">
        <v>9</v>
      </c>
      <c r="E253" s="13">
        <v>3</v>
      </c>
      <c r="F253" s="13">
        <v>3</v>
      </c>
      <c r="G253" s="13">
        <v>3</v>
      </c>
      <c r="H253" s="13">
        <v>0</v>
      </c>
    </row>
    <row r="254" spans="1:8" x14ac:dyDescent="0.25">
      <c r="A254" s="16"/>
      <c r="B254" s="14" t="s">
        <v>370</v>
      </c>
      <c r="C254" s="15" t="s">
        <v>369</v>
      </c>
      <c r="D254" s="13">
        <v>9</v>
      </c>
      <c r="E254" s="13">
        <v>4</v>
      </c>
      <c r="F254" s="13">
        <v>5</v>
      </c>
      <c r="G254" s="13">
        <v>0</v>
      </c>
      <c r="H254" s="13">
        <v>0</v>
      </c>
    </row>
    <row r="255" spans="1:8" x14ac:dyDescent="0.25">
      <c r="A255" s="16"/>
      <c r="B255" s="14" t="s">
        <v>371</v>
      </c>
      <c r="C255" s="15" t="s">
        <v>372</v>
      </c>
      <c r="D255" s="13">
        <v>39</v>
      </c>
      <c r="E255" s="13">
        <v>1</v>
      </c>
      <c r="F255" s="13">
        <v>36</v>
      </c>
      <c r="G255" s="13">
        <v>2</v>
      </c>
      <c r="H255" s="13">
        <v>0</v>
      </c>
    </row>
    <row r="256" spans="1:8" x14ac:dyDescent="0.25">
      <c r="A256" s="16"/>
      <c r="B256" s="14" t="s">
        <v>373</v>
      </c>
      <c r="C256" s="15" t="s">
        <v>372</v>
      </c>
      <c r="D256" s="13">
        <v>2</v>
      </c>
      <c r="E256" s="13">
        <v>0</v>
      </c>
      <c r="F256" s="13">
        <v>2</v>
      </c>
      <c r="G256" s="13">
        <v>0</v>
      </c>
      <c r="H256" s="13">
        <v>0</v>
      </c>
    </row>
    <row r="257" spans="1:8" ht="25.5" x14ac:dyDescent="0.25">
      <c r="A257" s="16"/>
      <c r="B257" s="14" t="s">
        <v>374</v>
      </c>
      <c r="C257" s="15" t="s">
        <v>372</v>
      </c>
      <c r="D257" s="13">
        <v>40</v>
      </c>
      <c r="E257" s="13">
        <v>2</v>
      </c>
      <c r="F257" s="13">
        <v>32</v>
      </c>
      <c r="G257" s="13">
        <v>6</v>
      </c>
      <c r="H257" s="13">
        <v>0</v>
      </c>
    </row>
    <row r="258" spans="1:8" ht="25.5" x14ac:dyDescent="0.25">
      <c r="A258" s="16"/>
      <c r="B258" s="14" t="s">
        <v>375</v>
      </c>
      <c r="C258" s="15" t="s">
        <v>372</v>
      </c>
      <c r="D258" s="13">
        <v>66</v>
      </c>
      <c r="E258" s="13">
        <v>9</v>
      </c>
      <c r="F258" s="13">
        <v>44</v>
      </c>
      <c r="G258" s="13">
        <v>13</v>
      </c>
      <c r="H258" s="13">
        <v>0</v>
      </c>
    </row>
    <row r="259" spans="1:8" x14ac:dyDescent="0.25">
      <c r="A259" s="16"/>
      <c r="B259" s="14" t="s">
        <v>376</v>
      </c>
      <c r="C259" s="15" t="s">
        <v>372</v>
      </c>
      <c r="D259" s="13">
        <v>3</v>
      </c>
      <c r="E259" s="13">
        <v>3</v>
      </c>
      <c r="F259" s="13">
        <v>0</v>
      </c>
      <c r="G259" s="13">
        <v>0</v>
      </c>
      <c r="H259" s="13">
        <v>0</v>
      </c>
    </row>
    <row r="260" spans="1:8" x14ac:dyDescent="0.25">
      <c r="A260" s="16"/>
      <c r="B260" s="14" t="s">
        <v>377</v>
      </c>
      <c r="C260" s="15" t="s">
        <v>378</v>
      </c>
      <c r="D260" s="13">
        <v>2</v>
      </c>
      <c r="E260" s="13">
        <v>1</v>
      </c>
      <c r="F260" s="13">
        <v>0</v>
      </c>
      <c r="G260" s="13">
        <v>0</v>
      </c>
      <c r="H260" s="13">
        <v>1</v>
      </c>
    </row>
    <row r="261" spans="1:8" x14ac:dyDescent="0.25">
      <c r="A261" s="16"/>
      <c r="B261" s="14" t="s">
        <v>379</v>
      </c>
      <c r="C261" s="15" t="s">
        <v>380</v>
      </c>
      <c r="D261" s="13">
        <v>2</v>
      </c>
      <c r="E261" s="13">
        <v>0</v>
      </c>
      <c r="F261" s="13">
        <v>2</v>
      </c>
      <c r="G261" s="13">
        <v>0</v>
      </c>
      <c r="H261" s="13">
        <v>0</v>
      </c>
    </row>
    <row r="262" spans="1:8" x14ac:dyDescent="0.25">
      <c r="A262" s="16"/>
      <c r="B262" s="14" t="s">
        <v>381</v>
      </c>
      <c r="C262" s="15" t="s">
        <v>382</v>
      </c>
      <c r="D262" s="13">
        <v>2</v>
      </c>
      <c r="E262" s="13">
        <v>0</v>
      </c>
      <c r="F262" s="13">
        <v>2</v>
      </c>
      <c r="G262" s="13">
        <v>0</v>
      </c>
      <c r="H262" s="13">
        <v>0</v>
      </c>
    </row>
    <row r="263" spans="1:8" ht="38.25" x14ac:dyDescent="0.25">
      <c r="A263" s="16"/>
      <c r="B263" s="14" t="s">
        <v>383</v>
      </c>
      <c r="C263" s="15" t="s">
        <v>384</v>
      </c>
      <c r="D263" s="13">
        <v>1</v>
      </c>
      <c r="E263" s="13">
        <v>0</v>
      </c>
      <c r="F263" s="13">
        <v>1</v>
      </c>
      <c r="G263" s="13">
        <v>0</v>
      </c>
      <c r="H263" s="13">
        <v>0</v>
      </c>
    </row>
    <row r="264" spans="1:8" ht="25.5" x14ac:dyDescent="0.25">
      <c r="A264" s="16"/>
      <c r="B264" s="14" t="s">
        <v>385</v>
      </c>
      <c r="C264" s="15" t="s">
        <v>386</v>
      </c>
      <c r="D264" s="13">
        <v>1</v>
      </c>
      <c r="E264" s="13">
        <v>0</v>
      </c>
      <c r="F264" s="13">
        <v>1</v>
      </c>
      <c r="G264" s="13">
        <v>0</v>
      </c>
      <c r="H264" s="13">
        <v>0</v>
      </c>
    </row>
    <row r="265" spans="1:8" x14ac:dyDescent="0.25">
      <c r="A265" s="16"/>
      <c r="B265" s="14" t="s">
        <v>387</v>
      </c>
      <c r="C265" s="15" t="s">
        <v>388</v>
      </c>
      <c r="D265" s="13">
        <v>3</v>
      </c>
      <c r="E265" s="13">
        <v>0</v>
      </c>
      <c r="F265" s="13">
        <v>2</v>
      </c>
      <c r="G265" s="13">
        <v>1</v>
      </c>
      <c r="H265" s="13">
        <v>0</v>
      </c>
    </row>
    <row r="266" spans="1:8" x14ac:dyDescent="0.25">
      <c r="A266" s="16"/>
      <c r="B266" s="14" t="s">
        <v>389</v>
      </c>
      <c r="C266" s="15" t="s">
        <v>388</v>
      </c>
      <c r="D266" s="13">
        <v>2</v>
      </c>
      <c r="E266" s="13">
        <v>0</v>
      </c>
      <c r="F266" s="13">
        <v>2</v>
      </c>
      <c r="G266" s="13">
        <v>0</v>
      </c>
      <c r="H266" s="13">
        <v>0</v>
      </c>
    </row>
    <row r="267" spans="1:8" ht="25.5" x14ac:dyDescent="0.25">
      <c r="A267" s="16"/>
      <c r="B267" s="14" t="s">
        <v>390</v>
      </c>
      <c r="C267" s="15" t="s">
        <v>391</v>
      </c>
      <c r="D267" s="13">
        <v>2</v>
      </c>
      <c r="E267" s="13">
        <v>0</v>
      </c>
      <c r="F267" s="13">
        <v>2</v>
      </c>
      <c r="G267" s="13">
        <v>0</v>
      </c>
      <c r="H267" s="13">
        <v>0</v>
      </c>
    </row>
    <row r="268" spans="1:8" x14ac:dyDescent="0.25">
      <c r="A268" s="16"/>
      <c r="B268" s="14" t="s">
        <v>392</v>
      </c>
      <c r="C268" s="15" t="s">
        <v>393</v>
      </c>
      <c r="D268" s="13">
        <v>18</v>
      </c>
      <c r="E268" s="13">
        <v>0</v>
      </c>
      <c r="F268" s="13">
        <v>18</v>
      </c>
      <c r="G268" s="13">
        <v>0</v>
      </c>
      <c r="H268" s="13">
        <v>0</v>
      </c>
    </row>
    <row r="269" spans="1:8" ht="38.25" x14ac:dyDescent="0.25">
      <c r="A269" s="16"/>
      <c r="B269" s="14" t="s">
        <v>394</v>
      </c>
      <c r="C269" s="15" t="s">
        <v>395</v>
      </c>
      <c r="D269" s="13">
        <v>1</v>
      </c>
      <c r="E269" s="13">
        <v>1</v>
      </c>
      <c r="F269" s="13">
        <v>0</v>
      </c>
      <c r="G269" s="13">
        <v>0</v>
      </c>
      <c r="H269" s="13">
        <v>0</v>
      </c>
    </row>
    <row r="270" spans="1:8" ht="25.5" x14ac:dyDescent="0.25">
      <c r="A270" s="16"/>
      <c r="B270" s="14" t="s">
        <v>396</v>
      </c>
      <c r="C270" s="15" t="s">
        <v>397</v>
      </c>
      <c r="D270" s="13">
        <v>5</v>
      </c>
      <c r="E270" s="13">
        <v>2</v>
      </c>
      <c r="F270" s="13">
        <v>2</v>
      </c>
      <c r="G270" s="13">
        <v>1</v>
      </c>
      <c r="H270" s="13">
        <v>0</v>
      </c>
    </row>
    <row r="271" spans="1:8" x14ac:dyDescent="0.25">
      <c r="A271" s="16"/>
      <c r="B271" s="14" t="s">
        <v>398</v>
      </c>
      <c r="C271" s="15" t="s">
        <v>399</v>
      </c>
      <c r="D271" s="13">
        <v>9</v>
      </c>
      <c r="E271" s="13">
        <v>4</v>
      </c>
      <c r="F271" s="13">
        <v>3</v>
      </c>
      <c r="G271" s="13">
        <v>2</v>
      </c>
      <c r="H271" s="13">
        <v>0</v>
      </c>
    </row>
    <row r="272" spans="1:8" ht="38.25" x14ac:dyDescent="0.25">
      <c r="A272" s="16"/>
      <c r="B272" s="14" t="s">
        <v>400</v>
      </c>
      <c r="C272" s="15" t="s">
        <v>401</v>
      </c>
      <c r="D272" s="13">
        <v>5</v>
      </c>
      <c r="E272" s="13">
        <v>2</v>
      </c>
      <c r="F272" s="13">
        <v>3</v>
      </c>
      <c r="G272" s="13">
        <v>0</v>
      </c>
      <c r="H272" s="13">
        <v>0</v>
      </c>
    </row>
    <row r="273" spans="1:8" ht="25.5" x14ac:dyDescent="0.25">
      <c r="A273" s="16"/>
      <c r="B273" s="14" t="s">
        <v>402</v>
      </c>
      <c r="C273" s="15" t="s">
        <v>403</v>
      </c>
      <c r="D273" s="13">
        <v>17</v>
      </c>
      <c r="E273" s="13">
        <v>0</v>
      </c>
      <c r="F273" s="13">
        <v>17</v>
      </c>
      <c r="G273" s="13">
        <v>0</v>
      </c>
      <c r="H273" s="13">
        <v>0</v>
      </c>
    </row>
    <row r="274" spans="1:8" x14ac:dyDescent="0.25">
      <c r="A274" s="16"/>
      <c r="B274" s="14" t="s">
        <v>404</v>
      </c>
      <c r="C274" s="15" t="s">
        <v>405</v>
      </c>
      <c r="D274" s="13">
        <v>6</v>
      </c>
      <c r="E274" s="13">
        <v>0</v>
      </c>
      <c r="F274" s="13">
        <v>6</v>
      </c>
      <c r="G274" s="13">
        <v>0</v>
      </c>
      <c r="H274" s="13">
        <v>0</v>
      </c>
    </row>
    <row r="275" spans="1:8" x14ac:dyDescent="0.25">
      <c r="A275" s="16"/>
      <c r="B275" s="14" t="s">
        <v>406</v>
      </c>
      <c r="C275" s="15" t="s">
        <v>405</v>
      </c>
      <c r="D275" s="13">
        <v>4</v>
      </c>
      <c r="E275" s="13">
        <v>0</v>
      </c>
      <c r="F275" s="13">
        <v>4</v>
      </c>
      <c r="G275" s="13">
        <v>0</v>
      </c>
      <c r="H275" s="13">
        <v>0</v>
      </c>
    </row>
    <row r="276" spans="1:8" x14ac:dyDescent="0.25">
      <c r="A276" s="16"/>
      <c r="B276" s="14" t="s">
        <v>407</v>
      </c>
      <c r="C276" s="15" t="s">
        <v>405</v>
      </c>
      <c r="D276" s="13">
        <v>17</v>
      </c>
      <c r="E276" s="13">
        <v>12</v>
      </c>
      <c r="F276" s="13">
        <v>5</v>
      </c>
      <c r="G276" s="13">
        <v>0</v>
      </c>
      <c r="H276" s="13">
        <v>0</v>
      </c>
    </row>
    <row r="277" spans="1:8" x14ac:dyDescent="0.25">
      <c r="A277" s="16"/>
      <c r="B277" s="14" t="s">
        <v>408</v>
      </c>
      <c r="C277" s="15" t="s">
        <v>409</v>
      </c>
      <c r="D277" s="13">
        <v>3</v>
      </c>
      <c r="E277" s="13">
        <v>2</v>
      </c>
      <c r="F277" s="13">
        <v>1</v>
      </c>
      <c r="G277" s="13">
        <v>0</v>
      </c>
      <c r="H277" s="13">
        <v>0</v>
      </c>
    </row>
    <row r="278" spans="1:8" x14ac:dyDescent="0.25">
      <c r="A278" s="16"/>
      <c r="B278" s="14" t="s">
        <v>410</v>
      </c>
      <c r="C278" s="15" t="s">
        <v>411</v>
      </c>
      <c r="D278" s="13">
        <v>1</v>
      </c>
      <c r="E278" s="13">
        <v>1</v>
      </c>
      <c r="F278" s="13">
        <v>0</v>
      </c>
      <c r="G278" s="13">
        <v>0</v>
      </c>
      <c r="H278" s="13">
        <v>0</v>
      </c>
    </row>
    <row r="279" spans="1:8" ht="25.5" x14ac:dyDescent="0.25">
      <c r="A279" s="16"/>
      <c r="B279" s="14" t="s">
        <v>412</v>
      </c>
      <c r="C279" s="15" t="s">
        <v>413</v>
      </c>
      <c r="D279" s="13">
        <v>5</v>
      </c>
      <c r="E279" s="13">
        <v>1</v>
      </c>
      <c r="F279" s="13">
        <v>4</v>
      </c>
      <c r="G279" s="13">
        <v>0</v>
      </c>
      <c r="H279" s="13">
        <v>0</v>
      </c>
    </row>
    <row r="280" spans="1:8" x14ac:dyDescent="0.25">
      <c r="A280" s="16"/>
      <c r="B280" s="14" t="s">
        <v>414</v>
      </c>
      <c r="C280" s="15" t="s">
        <v>415</v>
      </c>
      <c r="D280" s="13">
        <v>1</v>
      </c>
      <c r="E280" s="13">
        <v>0</v>
      </c>
      <c r="F280" s="13">
        <v>1</v>
      </c>
      <c r="G280" s="13">
        <v>0</v>
      </c>
      <c r="H280" s="13">
        <v>0</v>
      </c>
    </row>
    <row r="281" spans="1:8" x14ac:dyDescent="0.25">
      <c r="A281" s="16"/>
      <c r="B281" s="14" t="s">
        <v>416</v>
      </c>
      <c r="C281" s="15" t="s">
        <v>417</v>
      </c>
      <c r="D281" s="13">
        <v>2</v>
      </c>
      <c r="E281" s="13">
        <v>1</v>
      </c>
      <c r="F281" s="13">
        <v>1</v>
      </c>
      <c r="G281" s="13">
        <v>0</v>
      </c>
      <c r="H281" s="13">
        <v>0</v>
      </c>
    </row>
    <row r="282" spans="1:8" ht="38.25" x14ac:dyDescent="0.25">
      <c r="A282" s="16"/>
      <c r="B282" s="14" t="s">
        <v>418</v>
      </c>
      <c r="C282" s="15" t="s">
        <v>419</v>
      </c>
      <c r="D282" s="13">
        <v>1</v>
      </c>
      <c r="E282" s="13">
        <v>0</v>
      </c>
      <c r="F282" s="13">
        <v>1</v>
      </c>
      <c r="G282" s="13">
        <v>0</v>
      </c>
      <c r="H282" s="13">
        <v>0</v>
      </c>
    </row>
    <row r="283" spans="1:8" x14ac:dyDescent="0.25">
      <c r="A283" s="16"/>
      <c r="B283" s="14" t="s">
        <v>420</v>
      </c>
      <c r="C283" s="15" t="s">
        <v>421</v>
      </c>
      <c r="D283" s="13">
        <v>1</v>
      </c>
      <c r="E283" s="13">
        <v>1</v>
      </c>
      <c r="F283" s="13">
        <v>0</v>
      </c>
      <c r="G283" s="13">
        <v>0</v>
      </c>
      <c r="H283" s="13">
        <v>0</v>
      </c>
    </row>
    <row r="284" spans="1:8" ht="25.5" x14ac:dyDescent="0.25">
      <c r="A284" s="16"/>
      <c r="B284" s="14" t="s">
        <v>422</v>
      </c>
      <c r="C284" s="15" t="s">
        <v>423</v>
      </c>
      <c r="D284" s="13">
        <v>2</v>
      </c>
      <c r="E284" s="13">
        <v>0</v>
      </c>
      <c r="F284" s="13">
        <v>2</v>
      </c>
      <c r="G284" s="13">
        <v>0</v>
      </c>
      <c r="H284" s="13">
        <v>0</v>
      </c>
    </row>
    <row r="285" spans="1:8" x14ac:dyDescent="0.25">
      <c r="A285" s="16"/>
      <c r="B285" s="14" t="s">
        <v>424</v>
      </c>
      <c r="C285" s="15" t="s">
        <v>425</v>
      </c>
      <c r="D285" s="13">
        <v>12</v>
      </c>
      <c r="E285" s="13">
        <v>0</v>
      </c>
      <c r="F285" s="13">
        <v>12</v>
      </c>
      <c r="G285" s="13">
        <v>0</v>
      </c>
      <c r="H285" s="13">
        <v>0</v>
      </c>
    </row>
    <row r="286" spans="1:8" ht="25.5" x14ac:dyDescent="0.25">
      <c r="A286" s="16"/>
      <c r="B286" s="14" t="s">
        <v>426</v>
      </c>
      <c r="C286" s="15" t="s">
        <v>425</v>
      </c>
      <c r="D286" s="13">
        <v>1</v>
      </c>
      <c r="E286" s="13">
        <v>0</v>
      </c>
      <c r="F286" s="13">
        <v>1</v>
      </c>
      <c r="G286" s="13">
        <v>0</v>
      </c>
      <c r="H286" s="13">
        <v>0</v>
      </c>
    </row>
    <row r="287" spans="1:8" ht="25.5" x14ac:dyDescent="0.25">
      <c r="A287" s="16"/>
      <c r="B287" s="14" t="s">
        <v>427</v>
      </c>
      <c r="C287" s="15" t="s">
        <v>428</v>
      </c>
      <c r="D287" s="13">
        <v>1</v>
      </c>
      <c r="E287" s="13">
        <v>1</v>
      </c>
      <c r="F287" s="13">
        <v>0</v>
      </c>
      <c r="G287" s="13">
        <v>0</v>
      </c>
      <c r="H287" s="13">
        <v>0</v>
      </c>
    </row>
    <row r="288" spans="1:8" x14ac:dyDescent="0.25">
      <c r="A288" s="16"/>
      <c r="B288" s="14" t="s">
        <v>429</v>
      </c>
      <c r="C288" s="15" t="s">
        <v>428</v>
      </c>
      <c r="D288" s="13">
        <v>2</v>
      </c>
      <c r="E288" s="13">
        <v>2</v>
      </c>
      <c r="F288" s="13">
        <v>0</v>
      </c>
      <c r="G288" s="13">
        <v>0</v>
      </c>
      <c r="H288" s="13">
        <v>0</v>
      </c>
    </row>
    <row r="289" spans="1:8" x14ac:dyDescent="0.25">
      <c r="A289" s="16"/>
      <c r="B289" s="14" t="s">
        <v>430</v>
      </c>
      <c r="C289" s="15" t="s">
        <v>431</v>
      </c>
      <c r="D289" s="13">
        <v>402</v>
      </c>
      <c r="E289" s="13">
        <v>0</v>
      </c>
      <c r="F289" s="13">
        <v>292</v>
      </c>
      <c r="G289" s="13">
        <v>110</v>
      </c>
      <c r="H289" s="13">
        <v>0</v>
      </c>
    </row>
    <row r="290" spans="1:8" ht="25.5" x14ac:dyDescent="0.25">
      <c r="A290" s="16"/>
      <c r="B290" s="14" t="s">
        <v>432</v>
      </c>
      <c r="C290" s="15" t="s">
        <v>433</v>
      </c>
      <c r="D290" s="13">
        <v>1</v>
      </c>
      <c r="E290" s="13">
        <v>0</v>
      </c>
      <c r="F290" s="13">
        <v>1</v>
      </c>
      <c r="G290" s="13">
        <v>0</v>
      </c>
      <c r="H290" s="13">
        <v>0</v>
      </c>
    </row>
    <row r="291" spans="1:8" ht="38.25" x14ac:dyDescent="0.25">
      <c r="A291" s="16"/>
      <c r="B291" s="14" t="s">
        <v>434</v>
      </c>
      <c r="C291" s="15" t="s">
        <v>433</v>
      </c>
      <c r="D291" s="13">
        <v>3</v>
      </c>
      <c r="E291" s="13">
        <v>0</v>
      </c>
      <c r="F291" s="13">
        <v>2</v>
      </c>
      <c r="G291" s="13">
        <v>1</v>
      </c>
      <c r="H291" s="13">
        <v>0</v>
      </c>
    </row>
    <row r="292" spans="1:8" ht="25.5" x14ac:dyDescent="0.25">
      <c r="A292" s="16"/>
      <c r="B292" s="14" t="s">
        <v>435</v>
      </c>
      <c r="C292" s="15" t="s">
        <v>433</v>
      </c>
      <c r="D292" s="13">
        <v>1</v>
      </c>
      <c r="E292" s="13">
        <v>0</v>
      </c>
      <c r="F292" s="13">
        <v>1</v>
      </c>
      <c r="G292" s="13">
        <v>0</v>
      </c>
      <c r="H292" s="13">
        <v>0</v>
      </c>
    </row>
    <row r="293" spans="1:8" x14ac:dyDescent="0.25">
      <c r="A293" s="16"/>
      <c r="B293" s="14" t="s">
        <v>436</v>
      </c>
      <c r="C293" s="15" t="s">
        <v>433</v>
      </c>
      <c r="D293" s="13">
        <v>1</v>
      </c>
      <c r="E293" s="13">
        <v>0</v>
      </c>
      <c r="F293" s="13">
        <v>1</v>
      </c>
      <c r="G293" s="13">
        <v>0</v>
      </c>
      <c r="H293" s="13">
        <v>0</v>
      </c>
    </row>
    <row r="294" spans="1:8" ht="38.25" x14ac:dyDescent="0.25">
      <c r="A294" s="16"/>
      <c r="B294" s="14" t="s">
        <v>437</v>
      </c>
      <c r="C294" s="15" t="s">
        <v>438</v>
      </c>
      <c r="D294" s="13">
        <v>3</v>
      </c>
      <c r="E294" s="13">
        <v>0</v>
      </c>
      <c r="F294" s="13">
        <v>3</v>
      </c>
      <c r="G294" s="13">
        <v>0</v>
      </c>
      <c r="H294" s="13">
        <v>0</v>
      </c>
    </row>
    <row r="295" spans="1:8" x14ac:dyDescent="0.25">
      <c r="A295" s="16"/>
      <c r="B295" s="14" t="s">
        <v>439</v>
      </c>
      <c r="C295" s="15" t="s">
        <v>440</v>
      </c>
      <c r="D295" s="13">
        <v>9</v>
      </c>
      <c r="E295" s="13">
        <v>0</v>
      </c>
      <c r="F295" s="13">
        <v>8</v>
      </c>
      <c r="G295" s="13">
        <v>1</v>
      </c>
      <c r="H295" s="13">
        <v>0</v>
      </c>
    </row>
    <row r="296" spans="1:8" x14ac:dyDescent="0.25">
      <c r="A296" s="16"/>
      <c r="B296" s="14" t="s">
        <v>441</v>
      </c>
      <c r="C296" s="15" t="s">
        <v>440</v>
      </c>
      <c r="D296" s="13">
        <v>11</v>
      </c>
      <c r="E296" s="13">
        <v>0</v>
      </c>
      <c r="F296" s="13">
        <v>11</v>
      </c>
      <c r="G296" s="13">
        <v>0</v>
      </c>
      <c r="H296" s="13">
        <v>0</v>
      </c>
    </row>
    <row r="297" spans="1:8" ht="25.5" x14ac:dyDescent="0.25">
      <c r="A297" s="16"/>
      <c r="B297" s="14" t="s">
        <v>442</v>
      </c>
      <c r="C297" s="15" t="s">
        <v>443</v>
      </c>
      <c r="D297" s="13">
        <v>3</v>
      </c>
      <c r="E297" s="13">
        <v>3</v>
      </c>
      <c r="F297" s="13">
        <v>0</v>
      </c>
      <c r="G297" s="13">
        <v>0</v>
      </c>
      <c r="H297" s="13">
        <v>0</v>
      </c>
    </row>
    <row r="298" spans="1:8" ht="25.5" x14ac:dyDescent="0.25">
      <c r="A298" s="16"/>
      <c r="B298" s="14" t="s">
        <v>444</v>
      </c>
      <c r="C298" s="15" t="s">
        <v>445</v>
      </c>
      <c r="D298" s="13">
        <v>2</v>
      </c>
      <c r="E298" s="13">
        <v>2</v>
      </c>
      <c r="F298" s="13">
        <v>0</v>
      </c>
      <c r="G298" s="13">
        <v>0</v>
      </c>
      <c r="H298" s="13">
        <v>0</v>
      </c>
    </row>
    <row r="299" spans="1:8" ht="25.5" x14ac:dyDescent="0.25">
      <c r="A299" s="16"/>
      <c r="B299" s="14" t="s">
        <v>446</v>
      </c>
      <c r="C299" s="15" t="s">
        <v>447</v>
      </c>
      <c r="D299" s="13">
        <v>1</v>
      </c>
      <c r="E299" s="13">
        <v>0</v>
      </c>
      <c r="F299" s="13">
        <v>1</v>
      </c>
      <c r="G299" s="13">
        <v>0</v>
      </c>
      <c r="H299" s="13">
        <v>0</v>
      </c>
    </row>
    <row r="300" spans="1:8" x14ac:dyDescent="0.25">
      <c r="A300" s="16"/>
      <c r="B300" s="14" t="s">
        <v>448</v>
      </c>
      <c r="C300" s="15" t="s">
        <v>449</v>
      </c>
      <c r="D300" s="13">
        <v>3</v>
      </c>
      <c r="E300" s="13">
        <v>0</v>
      </c>
      <c r="F300" s="13">
        <v>3</v>
      </c>
      <c r="G300" s="13">
        <v>0</v>
      </c>
      <c r="H300" s="13">
        <v>0</v>
      </c>
    </row>
    <row r="301" spans="1:8" x14ac:dyDescent="0.25">
      <c r="A301" s="16"/>
      <c r="B301" s="14" t="s">
        <v>450</v>
      </c>
      <c r="C301" s="15" t="s">
        <v>451</v>
      </c>
      <c r="D301" s="13">
        <v>484</v>
      </c>
      <c r="E301" s="13">
        <v>412</v>
      </c>
      <c r="F301" s="13">
        <v>72</v>
      </c>
      <c r="G301" s="13">
        <v>0</v>
      </c>
      <c r="H301" s="13">
        <v>0</v>
      </c>
    </row>
    <row r="302" spans="1:8" x14ac:dyDescent="0.25">
      <c r="A302" s="16"/>
      <c r="B302" s="14" t="s">
        <v>452</v>
      </c>
      <c r="C302" s="15" t="s">
        <v>453</v>
      </c>
      <c r="D302" s="13">
        <v>81</v>
      </c>
      <c r="E302" s="13">
        <v>10</v>
      </c>
      <c r="F302" s="13">
        <v>65</v>
      </c>
      <c r="G302" s="13">
        <v>6</v>
      </c>
      <c r="H302" s="13">
        <v>0</v>
      </c>
    </row>
    <row r="303" spans="1:8" ht="51" x14ac:dyDescent="0.25">
      <c r="A303" s="16"/>
      <c r="B303" s="14" t="s">
        <v>454</v>
      </c>
      <c r="C303" s="15" t="s">
        <v>455</v>
      </c>
      <c r="D303" s="13">
        <v>1</v>
      </c>
      <c r="E303" s="13">
        <v>0</v>
      </c>
      <c r="F303" s="13">
        <v>0</v>
      </c>
      <c r="G303" s="13">
        <v>1</v>
      </c>
      <c r="H303" s="13">
        <v>0</v>
      </c>
    </row>
    <row r="304" spans="1:8" x14ac:dyDescent="0.25">
      <c r="A304" s="16"/>
      <c r="B304" s="14" t="s">
        <v>456</v>
      </c>
      <c r="C304" s="15" t="s">
        <v>457</v>
      </c>
      <c r="D304" s="13">
        <v>11</v>
      </c>
      <c r="E304" s="13">
        <v>0</v>
      </c>
      <c r="F304" s="13">
        <v>11</v>
      </c>
      <c r="G304" s="13">
        <v>0</v>
      </c>
      <c r="H304" s="13">
        <v>0</v>
      </c>
    </row>
    <row r="305" spans="1:8" x14ac:dyDescent="0.25">
      <c r="A305" s="16"/>
      <c r="B305" s="14" t="s">
        <v>458</v>
      </c>
      <c r="C305" s="15" t="s">
        <v>459</v>
      </c>
      <c r="D305" s="13">
        <v>13</v>
      </c>
      <c r="E305" s="13">
        <v>0</v>
      </c>
      <c r="F305" s="13">
        <v>13</v>
      </c>
      <c r="G305" s="13">
        <v>0</v>
      </c>
      <c r="H305" s="13">
        <v>0</v>
      </c>
    </row>
    <row r="306" spans="1:8" ht="38.25" x14ac:dyDescent="0.25">
      <c r="A306" s="16"/>
      <c r="B306" s="14" t="s">
        <v>460</v>
      </c>
      <c r="C306" s="15" t="s">
        <v>461</v>
      </c>
      <c r="D306" s="13">
        <v>1</v>
      </c>
      <c r="E306" s="13">
        <v>0</v>
      </c>
      <c r="F306" s="13">
        <v>1</v>
      </c>
      <c r="G306" s="13">
        <v>0</v>
      </c>
      <c r="H306" s="13">
        <v>0</v>
      </c>
    </row>
    <row r="307" spans="1:8" x14ac:dyDescent="0.25">
      <c r="A307" s="16"/>
      <c r="B307" s="14" t="s">
        <v>462</v>
      </c>
      <c r="C307" s="15" t="s">
        <v>463</v>
      </c>
      <c r="D307" s="13">
        <v>33</v>
      </c>
      <c r="E307" s="13">
        <v>31</v>
      </c>
      <c r="F307" s="13">
        <v>2</v>
      </c>
      <c r="G307" s="13">
        <v>0</v>
      </c>
      <c r="H307" s="13">
        <v>0</v>
      </c>
    </row>
    <row r="308" spans="1:8" x14ac:dyDescent="0.25">
      <c r="A308" s="16"/>
      <c r="B308" s="14" t="s">
        <v>464</v>
      </c>
      <c r="C308" s="15" t="s">
        <v>463</v>
      </c>
      <c r="D308" s="13">
        <v>5</v>
      </c>
      <c r="E308" s="13">
        <v>1</v>
      </c>
      <c r="F308" s="13">
        <v>4</v>
      </c>
      <c r="G308" s="13">
        <v>0</v>
      </c>
      <c r="H308" s="13">
        <v>0</v>
      </c>
    </row>
    <row r="309" spans="1:8" ht="25.5" x14ac:dyDescent="0.25">
      <c r="A309" s="16"/>
      <c r="B309" s="14" t="s">
        <v>465</v>
      </c>
      <c r="C309" s="15" t="s">
        <v>463</v>
      </c>
      <c r="D309" s="13">
        <v>27</v>
      </c>
      <c r="E309" s="13">
        <v>12</v>
      </c>
      <c r="F309" s="13">
        <v>15</v>
      </c>
      <c r="G309" s="13">
        <v>0</v>
      </c>
      <c r="H309" s="13">
        <v>0</v>
      </c>
    </row>
    <row r="310" spans="1:8" x14ac:dyDescent="0.25">
      <c r="A310" s="16"/>
      <c r="B310" s="14" t="s">
        <v>466</v>
      </c>
      <c r="C310" s="15" t="s">
        <v>467</v>
      </c>
      <c r="D310" s="13">
        <v>1</v>
      </c>
      <c r="E310" s="13">
        <v>0</v>
      </c>
      <c r="F310" s="13">
        <v>1</v>
      </c>
      <c r="G310" s="13">
        <v>0</v>
      </c>
      <c r="H310" s="13">
        <v>0</v>
      </c>
    </row>
    <row r="311" spans="1:8" x14ac:dyDescent="0.25">
      <c r="A311" s="16"/>
      <c r="B311" s="14" t="s">
        <v>468</v>
      </c>
      <c r="C311" s="15" t="s">
        <v>469</v>
      </c>
      <c r="D311" s="13">
        <v>14</v>
      </c>
      <c r="E311" s="13">
        <v>3</v>
      </c>
      <c r="F311" s="13">
        <v>5</v>
      </c>
      <c r="G311" s="13">
        <v>6</v>
      </c>
      <c r="H311" s="13">
        <v>0</v>
      </c>
    </row>
    <row r="312" spans="1:8" ht="25.5" x14ac:dyDescent="0.25">
      <c r="A312" s="16"/>
      <c r="B312" s="14" t="s">
        <v>470</v>
      </c>
      <c r="C312" s="15" t="s">
        <v>471</v>
      </c>
      <c r="D312" s="13">
        <v>1</v>
      </c>
      <c r="E312" s="13">
        <v>0</v>
      </c>
      <c r="F312" s="13">
        <v>1</v>
      </c>
      <c r="G312" s="13">
        <v>0</v>
      </c>
      <c r="H312" s="13">
        <v>0</v>
      </c>
    </row>
    <row r="313" spans="1:8" x14ac:dyDescent="0.25">
      <c r="A313" s="16"/>
      <c r="B313" s="14" t="s">
        <v>472</v>
      </c>
      <c r="C313" s="15" t="s">
        <v>473</v>
      </c>
      <c r="D313" s="13">
        <v>4</v>
      </c>
      <c r="E313" s="13">
        <v>2</v>
      </c>
      <c r="F313" s="13">
        <v>2</v>
      </c>
      <c r="G313" s="13">
        <v>0</v>
      </c>
      <c r="H313" s="13">
        <v>0</v>
      </c>
    </row>
    <row r="314" spans="1:8" x14ac:dyDescent="0.25">
      <c r="A314" s="16"/>
      <c r="B314" s="14" t="s">
        <v>474</v>
      </c>
      <c r="C314" s="15" t="s">
        <v>475</v>
      </c>
      <c r="D314" s="13">
        <v>3</v>
      </c>
      <c r="E314" s="13">
        <v>3</v>
      </c>
      <c r="F314" s="13">
        <v>0</v>
      </c>
      <c r="G314" s="13">
        <v>0</v>
      </c>
      <c r="H314" s="13">
        <v>0</v>
      </c>
    </row>
    <row r="315" spans="1:8" x14ac:dyDescent="0.25">
      <c r="A315" s="16"/>
      <c r="B315" s="14" t="s">
        <v>476</v>
      </c>
      <c r="C315" s="15" t="s">
        <v>477</v>
      </c>
      <c r="D315" s="13">
        <v>2</v>
      </c>
      <c r="E315" s="13">
        <v>0</v>
      </c>
      <c r="F315" s="13">
        <v>2</v>
      </c>
      <c r="G315" s="13">
        <v>0</v>
      </c>
      <c r="H315" s="13">
        <v>0</v>
      </c>
    </row>
    <row r="316" spans="1:8" x14ac:dyDescent="0.25">
      <c r="A316" s="16"/>
      <c r="B316" s="14" t="s">
        <v>478</v>
      </c>
      <c r="C316" s="15" t="s">
        <v>477</v>
      </c>
      <c r="D316" s="13">
        <v>4</v>
      </c>
      <c r="E316" s="13">
        <v>1</v>
      </c>
      <c r="F316" s="13">
        <v>3</v>
      </c>
      <c r="G316" s="13">
        <v>0</v>
      </c>
      <c r="H316" s="13">
        <v>0</v>
      </c>
    </row>
    <row r="317" spans="1:8" x14ac:dyDescent="0.25">
      <c r="A317" s="16"/>
      <c r="B317" s="14" t="s">
        <v>479</v>
      </c>
      <c r="C317" s="15" t="s">
        <v>480</v>
      </c>
      <c r="D317" s="13">
        <v>118</v>
      </c>
      <c r="E317" s="13">
        <v>49</v>
      </c>
      <c r="F317" s="13">
        <v>69</v>
      </c>
      <c r="G317" s="13">
        <v>0</v>
      </c>
      <c r="H317" s="13">
        <v>0</v>
      </c>
    </row>
    <row r="318" spans="1:8" x14ac:dyDescent="0.25">
      <c r="A318" s="16"/>
      <c r="B318" s="14" t="s">
        <v>481</v>
      </c>
      <c r="C318" s="15" t="s">
        <v>480</v>
      </c>
      <c r="D318" s="13">
        <v>268</v>
      </c>
      <c r="E318" s="13">
        <v>0</v>
      </c>
      <c r="F318" s="13">
        <v>268</v>
      </c>
      <c r="G318" s="13">
        <v>0</v>
      </c>
      <c r="H318" s="13">
        <v>0</v>
      </c>
    </row>
    <row r="319" spans="1:8" x14ac:dyDescent="0.25">
      <c r="A319" s="16"/>
      <c r="B319" s="14" t="s">
        <v>482</v>
      </c>
      <c r="C319" s="15" t="s">
        <v>483</v>
      </c>
      <c r="D319" s="13">
        <v>107</v>
      </c>
      <c r="E319" s="13">
        <v>10</v>
      </c>
      <c r="F319" s="13">
        <v>95</v>
      </c>
      <c r="G319" s="13">
        <v>2</v>
      </c>
      <c r="H319" s="13">
        <v>0</v>
      </c>
    </row>
    <row r="320" spans="1:8" x14ac:dyDescent="0.25">
      <c r="A320" s="16"/>
      <c r="B320" s="14" t="s">
        <v>484</v>
      </c>
      <c r="C320" s="15" t="s">
        <v>483</v>
      </c>
      <c r="D320" s="13">
        <v>1</v>
      </c>
      <c r="E320" s="13">
        <v>1</v>
      </c>
      <c r="F320" s="13">
        <v>0</v>
      </c>
      <c r="G320" s="13">
        <v>0</v>
      </c>
      <c r="H320" s="13">
        <v>0</v>
      </c>
    </row>
    <row r="321" spans="1:8" x14ac:dyDescent="0.25">
      <c r="A321" s="16"/>
      <c r="B321" s="14" t="s">
        <v>485</v>
      </c>
      <c r="C321" s="15" t="s">
        <v>486</v>
      </c>
      <c r="D321" s="13">
        <v>49</v>
      </c>
      <c r="E321" s="13">
        <v>19</v>
      </c>
      <c r="F321" s="13">
        <v>30</v>
      </c>
      <c r="G321" s="13">
        <v>0</v>
      </c>
      <c r="H321" s="13">
        <v>0</v>
      </c>
    </row>
  </sheetData>
  <mergeCells count="8">
    <mergeCell ref="A17:B17"/>
    <mergeCell ref="A1:H1"/>
    <mergeCell ref="A2:H2"/>
    <mergeCell ref="A4:A5"/>
    <mergeCell ref="B4:B5"/>
    <mergeCell ref="C4:C5"/>
    <mergeCell ref="D4:D5"/>
    <mergeCell ref="E4:H4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view="pageBreakPreview" zoomScale="60" zoomScaleNormal="100" workbookViewId="0">
      <selection activeCell="AB18" sqref="AB18"/>
    </sheetView>
  </sheetViews>
  <sheetFormatPr defaultRowHeight="15" x14ac:dyDescent="0.25"/>
  <cols>
    <col min="1" max="1" width="19.5703125" customWidth="1"/>
  </cols>
  <sheetData>
    <row r="1" spans="1:22" ht="18.75" x14ac:dyDescent="0.25">
      <c r="A1" s="101" t="s">
        <v>628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</row>
    <row r="2" spans="1:22" ht="18.75" x14ac:dyDescent="0.25">
      <c r="A2" s="55"/>
      <c r="B2" s="108" t="s">
        <v>629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56"/>
      <c r="T2" s="57"/>
      <c r="U2" s="58"/>
      <c r="V2" s="58"/>
    </row>
    <row r="3" spans="1:22" ht="31.15" customHeight="1" x14ac:dyDescent="0.25">
      <c r="A3" s="109" t="s">
        <v>630</v>
      </c>
      <c r="B3" s="110" t="s">
        <v>631</v>
      </c>
      <c r="C3" s="109" t="s">
        <v>632</v>
      </c>
      <c r="D3" s="109"/>
      <c r="E3" s="109" t="s">
        <v>633</v>
      </c>
      <c r="F3" s="109"/>
      <c r="G3" s="109" t="s">
        <v>634</v>
      </c>
      <c r="H3" s="109"/>
      <c r="I3" s="109"/>
      <c r="J3" s="109"/>
      <c r="K3" s="109"/>
      <c r="L3" s="109"/>
      <c r="M3" s="109"/>
      <c r="N3" s="109"/>
      <c r="O3" s="109" t="s">
        <v>635</v>
      </c>
      <c r="P3" s="109"/>
      <c r="Q3" s="109"/>
      <c r="R3" s="109" t="s">
        <v>636</v>
      </c>
      <c r="S3" s="109"/>
      <c r="T3" s="109"/>
      <c r="U3" s="109"/>
      <c r="V3" s="109"/>
    </row>
    <row r="4" spans="1:22" ht="123" x14ac:dyDescent="0.25">
      <c r="A4" s="109"/>
      <c r="B4" s="110"/>
      <c r="C4" s="59" t="s">
        <v>518</v>
      </c>
      <c r="D4" s="59" t="s">
        <v>519</v>
      </c>
      <c r="E4" s="60" t="s">
        <v>553</v>
      </c>
      <c r="F4" s="59" t="s">
        <v>554</v>
      </c>
      <c r="G4" s="60" t="s">
        <v>637</v>
      </c>
      <c r="H4" s="60" t="s">
        <v>521</v>
      </c>
      <c r="I4" s="60" t="s">
        <v>522</v>
      </c>
      <c r="J4" s="60" t="s">
        <v>523</v>
      </c>
      <c r="K4" s="60" t="s">
        <v>524</v>
      </c>
      <c r="L4" s="60" t="s">
        <v>525</v>
      </c>
      <c r="M4" s="60" t="s">
        <v>526</v>
      </c>
      <c r="N4" s="60" t="s">
        <v>527</v>
      </c>
      <c r="O4" s="60" t="s">
        <v>528</v>
      </c>
      <c r="P4" s="60" t="s">
        <v>529</v>
      </c>
      <c r="Q4" s="60" t="s">
        <v>541</v>
      </c>
      <c r="R4" s="60" t="s">
        <v>548</v>
      </c>
      <c r="S4" s="60" t="s">
        <v>549</v>
      </c>
      <c r="T4" s="60" t="s">
        <v>550</v>
      </c>
      <c r="U4" s="59" t="s">
        <v>551</v>
      </c>
      <c r="V4" s="59" t="s">
        <v>552</v>
      </c>
    </row>
    <row r="5" spans="1:22" x14ac:dyDescent="0.25">
      <c r="A5" s="61" t="s">
        <v>11</v>
      </c>
      <c r="B5" s="61">
        <v>1</v>
      </c>
      <c r="C5" s="61">
        <v>2</v>
      </c>
      <c r="D5" s="61">
        <v>3</v>
      </c>
      <c r="E5" s="61">
        <v>4</v>
      </c>
      <c r="F5" s="61">
        <v>5</v>
      </c>
      <c r="G5" s="61">
        <v>6</v>
      </c>
      <c r="H5" s="61">
        <v>7</v>
      </c>
      <c r="I5" s="61">
        <v>8</v>
      </c>
      <c r="J5" s="61">
        <v>9</v>
      </c>
      <c r="K5" s="61">
        <v>10</v>
      </c>
      <c r="L5" s="61">
        <v>11</v>
      </c>
      <c r="M5" s="61">
        <v>12</v>
      </c>
      <c r="N5" s="61">
        <v>13</v>
      </c>
      <c r="O5" s="61">
        <v>14</v>
      </c>
      <c r="P5" s="61">
        <v>15</v>
      </c>
      <c r="Q5" s="61">
        <v>16</v>
      </c>
      <c r="R5" s="61">
        <v>18</v>
      </c>
      <c r="S5" s="61">
        <v>19</v>
      </c>
      <c r="T5" s="61">
        <v>20</v>
      </c>
      <c r="U5" s="61">
        <v>21</v>
      </c>
      <c r="V5" s="61">
        <v>22</v>
      </c>
    </row>
    <row r="6" spans="1:22" ht="15.75" x14ac:dyDescent="0.25">
      <c r="A6" s="62" t="s">
        <v>531</v>
      </c>
      <c r="B6" s="63">
        <v>24398</v>
      </c>
      <c r="C6" s="63">
        <v>2827</v>
      </c>
      <c r="D6" s="63">
        <v>21571</v>
      </c>
      <c r="E6" s="63">
        <v>18964</v>
      </c>
      <c r="F6" s="63">
        <v>5434</v>
      </c>
      <c r="G6" s="63">
        <v>3009</v>
      </c>
      <c r="H6" s="63">
        <v>3592</v>
      </c>
      <c r="I6" s="63">
        <v>4976</v>
      </c>
      <c r="J6" s="63">
        <v>3361</v>
      </c>
      <c r="K6" s="63">
        <v>3583</v>
      </c>
      <c r="L6" s="63">
        <v>2281</v>
      </c>
      <c r="M6" s="63">
        <v>2945</v>
      </c>
      <c r="N6" s="63">
        <v>651</v>
      </c>
      <c r="O6" s="63">
        <v>3358</v>
      </c>
      <c r="P6" s="63">
        <v>9194</v>
      </c>
      <c r="Q6" s="63">
        <v>11846</v>
      </c>
      <c r="R6" s="63">
        <v>17843</v>
      </c>
      <c r="S6" s="63">
        <v>6173</v>
      </c>
      <c r="T6" s="63">
        <v>202</v>
      </c>
      <c r="U6" s="64">
        <v>83</v>
      </c>
      <c r="V6" s="64">
        <v>97</v>
      </c>
    </row>
    <row r="7" spans="1:22" ht="15.75" x14ac:dyDescent="0.25">
      <c r="A7" s="65" t="s">
        <v>489</v>
      </c>
      <c r="B7" s="66">
        <v>123</v>
      </c>
      <c r="C7" s="66">
        <v>62</v>
      </c>
      <c r="D7" s="66">
        <v>61</v>
      </c>
      <c r="E7" s="66">
        <v>54</v>
      </c>
      <c r="F7" s="66">
        <v>69</v>
      </c>
      <c r="G7" s="66">
        <v>42</v>
      </c>
      <c r="H7" s="66">
        <v>28</v>
      </c>
      <c r="I7" s="66">
        <v>26</v>
      </c>
      <c r="J7" s="66">
        <v>2</v>
      </c>
      <c r="K7" s="66">
        <v>17</v>
      </c>
      <c r="L7" s="66">
        <v>3</v>
      </c>
      <c r="M7" s="66">
        <v>4</v>
      </c>
      <c r="N7" s="66">
        <v>1</v>
      </c>
      <c r="O7" s="66">
        <v>12</v>
      </c>
      <c r="P7" s="66">
        <v>86</v>
      </c>
      <c r="Q7" s="66">
        <v>25</v>
      </c>
      <c r="R7" s="66">
        <v>123</v>
      </c>
      <c r="S7" s="66">
        <v>0</v>
      </c>
      <c r="T7" s="66">
        <v>0</v>
      </c>
      <c r="U7" s="66">
        <v>0</v>
      </c>
      <c r="V7" s="66">
        <v>0</v>
      </c>
    </row>
    <row r="8" spans="1:22" ht="15.75" x14ac:dyDescent="0.25">
      <c r="A8" s="67" t="s">
        <v>490</v>
      </c>
      <c r="B8" s="12">
        <v>31</v>
      </c>
      <c r="C8" s="12">
        <v>7</v>
      </c>
      <c r="D8" s="12">
        <v>24</v>
      </c>
      <c r="E8" s="12">
        <v>10</v>
      </c>
      <c r="F8" s="12">
        <v>21</v>
      </c>
      <c r="G8" s="12">
        <v>2</v>
      </c>
      <c r="H8" s="12">
        <v>7</v>
      </c>
      <c r="I8" s="12">
        <v>0</v>
      </c>
      <c r="J8" s="12">
        <v>3</v>
      </c>
      <c r="K8" s="12">
        <v>14</v>
      </c>
      <c r="L8" s="12">
        <v>5</v>
      </c>
      <c r="M8" s="12">
        <v>0</v>
      </c>
      <c r="N8" s="12">
        <v>0</v>
      </c>
      <c r="O8" s="12">
        <v>16</v>
      </c>
      <c r="P8" s="12">
        <v>15</v>
      </c>
      <c r="Q8" s="12">
        <v>0</v>
      </c>
      <c r="R8" s="12">
        <v>31</v>
      </c>
      <c r="S8" s="12">
        <v>0</v>
      </c>
      <c r="T8" s="12">
        <v>0</v>
      </c>
      <c r="U8" s="12">
        <v>0</v>
      </c>
      <c r="V8" s="12">
        <v>0</v>
      </c>
    </row>
    <row r="9" spans="1:22" ht="15.75" x14ac:dyDescent="0.25">
      <c r="A9" s="67" t="s">
        <v>491</v>
      </c>
      <c r="B9" s="12">
        <v>138</v>
      </c>
      <c r="C9" s="12">
        <v>71</v>
      </c>
      <c r="D9" s="12">
        <v>67</v>
      </c>
      <c r="E9" s="12">
        <v>86</v>
      </c>
      <c r="F9" s="12">
        <v>52</v>
      </c>
      <c r="G9" s="12">
        <v>24</v>
      </c>
      <c r="H9" s="12">
        <v>35</v>
      </c>
      <c r="I9" s="12">
        <v>32</v>
      </c>
      <c r="J9" s="12">
        <v>17</v>
      </c>
      <c r="K9" s="12">
        <v>19</v>
      </c>
      <c r="L9" s="12">
        <v>6</v>
      </c>
      <c r="M9" s="12">
        <v>5</v>
      </c>
      <c r="N9" s="12">
        <v>0</v>
      </c>
      <c r="O9" s="12">
        <v>82</v>
      </c>
      <c r="P9" s="12">
        <v>31</v>
      </c>
      <c r="Q9" s="12">
        <v>25</v>
      </c>
      <c r="R9" s="12">
        <v>123</v>
      </c>
      <c r="S9" s="12">
        <v>15</v>
      </c>
      <c r="T9" s="12">
        <v>0</v>
      </c>
      <c r="U9" s="12">
        <v>0</v>
      </c>
      <c r="V9" s="12">
        <v>0</v>
      </c>
    </row>
    <row r="10" spans="1:22" ht="15.75" x14ac:dyDescent="0.25">
      <c r="A10" s="67" t="s">
        <v>492</v>
      </c>
      <c r="B10" s="12">
        <v>481</v>
      </c>
      <c r="C10" s="12">
        <v>15</v>
      </c>
      <c r="D10" s="12">
        <v>466</v>
      </c>
      <c r="E10" s="12">
        <v>437</v>
      </c>
      <c r="F10" s="12">
        <v>44</v>
      </c>
      <c r="G10" s="12">
        <v>61</v>
      </c>
      <c r="H10" s="12">
        <v>66</v>
      </c>
      <c r="I10" s="12">
        <v>95</v>
      </c>
      <c r="J10" s="12">
        <v>67</v>
      </c>
      <c r="K10" s="12">
        <v>52</v>
      </c>
      <c r="L10" s="12">
        <v>36</v>
      </c>
      <c r="M10" s="12">
        <v>76</v>
      </c>
      <c r="N10" s="12">
        <v>28</v>
      </c>
      <c r="O10" s="12">
        <v>38</v>
      </c>
      <c r="P10" s="12">
        <v>286</v>
      </c>
      <c r="Q10" s="12">
        <v>157</v>
      </c>
      <c r="R10" s="12">
        <v>191</v>
      </c>
      <c r="S10" s="12">
        <v>289</v>
      </c>
      <c r="T10" s="12">
        <v>1</v>
      </c>
      <c r="U10" s="12">
        <v>0</v>
      </c>
      <c r="V10" s="12">
        <v>0</v>
      </c>
    </row>
    <row r="11" spans="1:22" ht="15.75" x14ac:dyDescent="0.25">
      <c r="A11" s="67" t="s">
        <v>493</v>
      </c>
      <c r="B11" s="12">
        <v>194</v>
      </c>
      <c r="C11" s="12">
        <v>86</v>
      </c>
      <c r="D11" s="12">
        <v>108</v>
      </c>
      <c r="E11" s="12">
        <v>77</v>
      </c>
      <c r="F11" s="12">
        <v>117</v>
      </c>
      <c r="G11" s="12">
        <v>43</v>
      </c>
      <c r="H11" s="12">
        <v>52</v>
      </c>
      <c r="I11" s="12">
        <v>35</v>
      </c>
      <c r="J11" s="12">
        <v>15</v>
      </c>
      <c r="K11" s="12">
        <v>17</v>
      </c>
      <c r="L11" s="12">
        <v>9</v>
      </c>
      <c r="M11" s="12">
        <v>23</v>
      </c>
      <c r="N11" s="12">
        <v>0</v>
      </c>
      <c r="O11" s="12">
        <v>63</v>
      </c>
      <c r="P11" s="12">
        <v>89</v>
      </c>
      <c r="Q11" s="12">
        <v>42</v>
      </c>
      <c r="R11" s="12">
        <v>127</v>
      </c>
      <c r="S11" s="12">
        <v>57</v>
      </c>
      <c r="T11" s="12">
        <v>10</v>
      </c>
      <c r="U11" s="12">
        <v>0</v>
      </c>
      <c r="V11" s="12">
        <v>0</v>
      </c>
    </row>
    <row r="12" spans="1:22" ht="15.75" x14ac:dyDescent="0.25">
      <c r="A12" s="67" t="s">
        <v>494</v>
      </c>
      <c r="B12" s="12">
        <v>177</v>
      </c>
      <c r="C12" s="12">
        <v>62</v>
      </c>
      <c r="D12" s="12">
        <v>115</v>
      </c>
      <c r="E12" s="12">
        <v>101</v>
      </c>
      <c r="F12" s="12">
        <v>76</v>
      </c>
      <c r="G12" s="12">
        <v>19</v>
      </c>
      <c r="H12" s="12">
        <v>42</v>
      </c>
      <c r="I12" s="12">
        <v>50</v>
      </c>
      <c r="J12" s="12">
        <v>32</v>
      </c>
      <c r="K12" s="12">
        <v>16</v>
      </c>
      <c r="L12" s="12">
        <v>10</v>
      </c>
      <c r="M12" s="12">
        <v>6</v>
      </c>
      <c r="N12" s="12">
        <v>2</v>
      </c>
      <c r="O12" s="12">
        <v>106</v>
      </c>
      <c r="P12" s="12">
        <v>41</v>
      </c>
      <c r="Q12" s="12">
        <v>30</v>
      </c>
      <c r="R12" s="12">
        <v>152</v>
      </c>
      <c r="S12" s="12">
        <v>4</v>
      </c>
      <c r="T12" s="12">
        <v>21</v>
      </c>
      <c r="U12" s="12">
        <v>0</v>
      </c>
      <c r="V12" s="12">
        <v>0</v>
      </c>
    </row>
    <row r="13" spans="1:22" ht="15.75" x14ac:dyDescent="0.25">
      <c r="A13" s="67" t="s">
        <v>495</v>
      </c>
      <c r="B13" s="12">
        <v>52</v>
      </c>
      <c r="C13" s="12">
        <v>19</v>
      </c>
      <c r="D13" s="12">
        <v>33</v>
      </c>
      <c r="E13" s="12">
        <v>35</v>
      </c>
      <c r="F13" s="12">
        <v>17</v>
      </c>
      <c r="G13" s="12">
        <v>9</v>
      </c>
      <c r="H13" s="12">
        <v>5</v>
      </c>
      <c r="I13" s="12">
        <v>11</v>
      </c>
      <c r="J13" s="12">
        <v>4</v>
      </c>
      <c r="K13" s="12">
        <v>12</v>
      </c>
      <c r="L13" s="12">
        <v>4</v>
      </c>
      <c r="M13" s="12">
        <v>5</v>
      </c>
      <c r="N13" s="12">
        <v>2</v>
      </c>
      <c r="O13" s="12">
        <v>9</v>
      </c>
      <c r="P13" s="12">
        <v>28</v>
      </c>
      <c r="Q13" s="12">
        <v>15</v>
      </c>
      <c r="R13" s="12">
        <v>42</v>
      </c>
      <c r="S13" s="12">
        <v>8</v>
      </c>
      <c r="T13" s="12">
        <v>2</v>
      </c>
      <c r="U13" s="12">
        <v>0</v>
      </c>
      <c r="V13" s="12">
        <v>0</v>
      </c>
    </row>
    <row r="14" spans="1:22" ht="15.75" x14ac:dyDescent="0.25">
      <c r="A14" s="67" t="s">
        <v>496</v>
      </c>
      <c r="B14" s="12">
        <v>305</v>
      </c>
      <c r="C14" s="12">
        <v>132</v>
      </c>
      <c r="D14" s="12">
        <v>173</v>
      </c>
      <c r="E14" s="12">
        <v>148</v>
      </c>
      <c r="F14" s="12">
        <v>157</v>
      </c>
      <c r="G14" s="12">
        <v>67</v>
      </c>
      <c r="H14" s="12">
        <v>51</v>
      </c>
      <c r="I14" s="12">
        <v>62</v>
      </c>
      <c r="J14" s="12">
        <v>26</v>
      </c>
      <c r="K14" s="12">
        <v>36</v>
      </c>
      <c r="L14" s="12">
        <v>26</v>
      </c>
      <c r="M14" s="12">
        <v>32</v>
      </c>
      <c r="N14" s="12">
        <v>5</v>
      </c>
      <c r="O14" s="12">
        <v>119</v>
      </c>
      <c r="P14" s="12">
        <v>127</v>
      </c>
      <c r="Q14" s="12">
        <v>59</v>
      </c>
      <c r="R14" s="12">
        <v>94</v>
      </c>
      <c r="S14" s="12">
        <v>211</v>
      </c>
      <c r="T14" s="12">
        <v>0</v>
      </c>
      <c r="U14" s="12">
        <v>0</v>
      </c>
      <c r="V14" s="12">
        <v>0</v>
      </c>
    </row>
    <row r="15" spans="1:22" ht="15.75" x14ac:dyDescent="0.25">
      <c r="A15" s="67" t="s">
        <v>497</v>
      </c>
      <c r="B15" s="12">
        <v>14</v>
      </c>
      <c r="C15" s="12">
        <v>14</v>
      </c>
      <c r="D15" s="12">
        <v>0</v>
      </c>
      <c r="E15" s="12">
        <v>7</v>
      </c>
      <c r="F15" s="12">
        <v>7</v>
      </c>
      <c r="G15" s="12">
        <v>0</v>
      </c>
      <c r="H15" s="12">
        <v>1</v>
      </c>
      <c r="I15" s="12">
        <v>2</v>
      </c>
      <c r="J15" s="12">
        <v>1</v>
      </c>
      <c r="K15" s="12">
        <v>1</v>
      </c>
      <c r="L15" s="12">
        <v>0</v>
      </c>
      <c r="M15" s="12">
        <v>9</v>
      </c>
      <c r="N15" s="12">
        <v>0</v>
      </c>
      <c r="O15" s="12">
        <v>0</v>
      </c>
      <c r="P15" s="12">
        <v>14</v>
      </c>
      <c r="Q15" s="12">
        <v>0</v>
      </c>
      <c r="R15" s="12">
        <v>14</v>
      </c>
      <c r="S15" s="12">
        <v>0</v>
      </c>
      <c r="T15" s="12">
        <v>0</v>
      </c>
      <c r="U15" s="12">
        <v>0</v>
      </c>
      <c r="V15" s="12">
        <v>0</v>
      </c>
    </row>
    <row r="16" spans="1:22" ht="15.75" x14ac:dyDescent="0.25">
      <c r="A16" s="67" t="s">
        <v>498</v>
      </c>
      <c r="B16" s="12">
        <v>168</v>
      </c>
      <c r="C16" s="12">
        <v>62</v>
      </c>
      <c r="D16" s="12">
        <v>106</v>
      </c>
      <c r="E16" s="12">
        <v>72</v>
      </c>
      <c r="F16" s="12">
        <v>96</v>
      </c>
      <c r="G16" s="12">
        <v>119</v>
      </c>
      <c r="H16" s="12">
        <v>18</v>
      </c>
      <c r="I16" s="12">
        <v>16</v>
      </c>
      <c r="J16" s="12">
        <v>5</v>
      </c>
      <c r="K16" s="12">
        <v>3</v>
      </c>
      <c r="L16" s="12">
        <v>7</v>
      </c>
      <c r="M16" s="12">
        <v>0</v>
      </c>
      <c r="N16" s="12">
        <v>0</v>
      </c>
      <c r="O16" s="12">
        <v>101</v>
      </c>
      <c r="P16" s="12">
        <v>23</v>
      </c>
      <c r="Q16" s="12">
        <v>44</v>
      </c>
      <c r="R16" s="12">
        <v>130</v>
      </c>
      <c r="S16" s="12">
        <v>27</v>
      </c>
      <c r="T16" s="12">
        <v>0</v>
      </c>
      <c r="U16" s="12">
        <v>11</v>
      </c>
      <c r="V16" s="12">
        <v>0</v>
      </c>
    </row>
    <row r="17" spans="1:22" ht="15.75" x14ac:dyDescent="0.25">
      <c r="A17" s="67" t="s">
        <v>499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</row>
    <row r="18" spans="1:22" ht="15.75" x14ac:dyDescent="0.25">
      <c r="A18" s="67" t="s">
        <v>500</v>
      </c>
      <c r="B18" s="12">
        <v>1129</v>
      </c>
      <c r="C18" s="12">
        <v>529</v>
      </c>
      <c r="D18" s="12">
        <v>600</v>
      </c>
      <c r="E18" s="12">
        <v>464</v>
      </c>
      <c r="F18" s="12">
        <v>665</v>
      </c>
      <c r="G18" s="12">
        <v>255</v>
      </c>
      <c r="H18" s="12">
        <v>130</v>
      </c>
      <c r="I18" s="12">
        <v>157</v>
      </c>
      <c r="J18" s="12">
        <v>141</v>
      </c>
      <c r="K18" s="12">
        <v>134</v>
      </c>
      <c r="L18" s="12">
        <v>138</v>
      </c>
      <c r="M18" s="12">
        <v>143</v>
      </c>
      <c r="N18" s="12">
        <v>31</v>
      </c>
      <c r="O18" s="12">
        <v>352</v>
      </c>
      <c r="P18" s="12">
        <v>586</v>
      </c>
      <c r="Q18" s="12">
        <v>191</v>
      </c>
      <c r="R18" s="12">
        <v>1078</v>
      </c>
      <c r="S18" s="12">
        <v>32</v>
      </c>
      <c r="T18" s="12">
        <v>6</v>
      </c>
      <c r="U18" s="12">
        <v>4</v>
      </c>
      <c r="V18" s="12">
        <v>9</v>
      </c>
    </row>
    <row r="19" spans="1:22" ht="15.75" x14ac:dyDescent="0.25">
      <c r="A19" s="67" t="s">
        <v>501</v>
      </c>
      <c r="B19" s="12">
        <v>359</v>
      </c>
      <c r="C19" s="12">
        <v>13</v>
      </c>
      <c r="D19" s="12">
        <v>346</v>
      </c>
      <c r="E19" s="12">
        <v>295</v>
      </c>
      <c r="F19" s="12">
        <v>64</v>
      </c>
      <c r="G19" s="12">
        <v>41</v>
      </c>
      <c r="H19" s="12">
        <v>64</v>
      </c>
      <c r="I19" s="12">
        <v>92</v>
      </c>
      <c r="J19" s="12">
        <v>49</v>
      </c>
      <c r="K19" s="12">
        <v>36</v>
      </c>
      <c r="L19" s="12">
        <v>24</v>
      </c>
      <c r="M19" s="12">
        <v>40</v>
      </c>
      <c r="N19" s="12">
        <v>13</v>
      </c>
      <c r="O19" s="12">
        <v>58</v>
      </c>
      <c r="P19" s="12">
        <v>187</v>
      </c>
      <c r="Q19" s="12">
        <v>114</v>
      </c>
      <c r="R19" s="12">
        <v>255</v>
      </c>
      <c r="S19" s="12">
        <v>104</v>
      </c>
      <c r="T19" s="12">
        <v>0</v>
      </c>
      <c r="U19" s="12">
        <v>0</v>
      </c>
      <c r="V19" s="12">
        <v>0</v>
      </c>
    </row>
    <row r="20" spans="1:22" ht="15.75" x14ac:dyDescent="0.25">
      <c r="A20" s="67" t="s">
        <v>502</v>
      </c>
      <c r="B20" s="12">
        <v>17000</v>
      </c>
      <c r="C20" s="12">
        <v>357</v>
      </c>
      <c r="D20" s="12">
        <v>16643</v>
      </c>
      <c r="E20" s="12">
        <v>14257</v>
      </c>
      <c r="F20" s="12">
        <v>2743</v>
      </c>
      <c r="G20" s="12">
        <v>1934</v>
      </c>
      <c r="H20" s="12">
        <v>2479</v>
      </c>
      <c r="I20" s="12">
        <v>3552</v>
      </c>
      <c r="J20" s="12">
        <v>2221</v>
      </c>
      <c r="K20" s="12">
        <v>2436</v>
      </c>
      <c r="L20" s="12">
        <v>1595</v>
      </c>
      <c r="M20" s="12">
        <v>2234</v>
      </c>
      <c r="N20" s="12">
        <v>549</v>
      </c>
      <c r="O20" s="12">
        <v>1288</v>
      </c>
      <c r="P20" s="12">
        <v>5415</v>
      </c>
      <c r="Q20" s="12">
        <v>10297</v>
      </c>
      <c r="R20" s="12">
        <v>12044</v>
      </c>
      <c r="S20" s="12">
        <v>4943</v>
      </c>
      <c r="T20" s="12">
        <v>1</v>
      </c>
      <c r="U20" s="12">
        <v>1</v>
      </c>
      <c r="V20" s="12">
        <v>11</v>
      </c>
    </row>
    <row r="21" spans="1:22" ht="15.75" x14ac:dyDescent="0.25">
      <c r="A21" s="67" t="s">
        <v>503</v>
      </c>
      <c r="B21" s="12">
        <v>57</v>
      </c>
      <c r="C21" s="12">
        <v>26</v>
      </c>
      <c r="D21" s="12">
        <v>31</v>
      </c>
      <c r="E21" s="12">
        <v>30</v>
      </c>
      <c r="F21" s="12">
        <v>27</v>
      </c>
      <c r="G21" s="12">
        <v>8</v>
      </c>
      <c r="H21" s="12">
        <v>6</v>
      </c>
      <c r="I21" s="12">
        <v>15</v>
      </c>
      <c r="J21" s="12">
        <v>12</v>
      </c>
      <c r="K21" s="12">
        <v>9</v>
      </c>
      <c r="L21" s="12">
        <v>4</v>
      </c>
      <c r="M21" s="12">
        <v>3</v>
      </c>
      <c r="N21" s="12">
        <v>0</v>
      </c>
      <c r="O21" s="12">
        <v>12</v>
      </c>
      <c r="P21" s="12">
        <v>23</v>
      </c>
      <c r="Q21" s="12">
        <v>22</v>
      </c>
      <c r="R21" s="12">
        <v>41</v>
      </c>
      <c r="S21" s="12">
        <v>5</v>
      </c>
      <c r="T21" s="12">
        <v>11</v>
      </c>
      <c r="U21" s="12">
        <v>0</v>
      </c>
      <c r="V21" s="12">
        <v>0</v>
      </c>
    </row>
    <row r="22" spans="1:22" ht="15.75" x14ac:dyDescent="0.25">
      <c r="A22" s="67" t="s">
        <v>504</v>
      </c>
      <c r="B22" s="12">
        <v>63</v>
      </c>
      <c r="C22" s="12">
        <v>39</v>
      </c>
      <c r="D22" s="12">
        <v>24</v>
      </c>
      <c r="E22" s="12">
        <v>22</v>
      </c>
      <c r="F22" s="12">
        <v>41</v>
      </c>
      <c r="G22" s="12">
        <v>14</v>
      </c>
      <c r="H22" s="12">
        <v>23</v>
      </c>
      <c r="I22" s="12">
        <v>7</v>
      </c>
      <c r="J22" s="12">
        <v>1</v>
      </c>
      <c r="K22" s="12">
        <v>18</v>
      </c>
      <c r="L22" s="12">
        <v>0</v>
      </c>
      <c r="M22" s="12">
        <v>0</v>
      </c>
      <c r="N22" s="12">
        <v>0</v>
      </c>
      <c r="O22" s="12">
        <v>18</v>
      </c>
      <c r="P22" s="12">
        <v>16</v>
      </c>
      <c r="Q22" s="12">
        <v>29</v>
      </c>
      <c r="R22" s="12">
        <v>63</v>
      </c>
      <c r="S22" s="12">
        <v>0</v>
      </c>
      <c r="T22" s="12">
        <v>0</v>
      </c>
      <c r="U22" s="12">
        <v>0</v>
      </c>
      <c r="V22" s="12">
        <v>0</v>
      </c>
    </row>
    <row r="23" spans="1:22" ht="15.75" x14ac:dyDescent="0.25">
      <c r="A23" s="67" t="s">
        <v>505</v>
      </c>
      <c r="B23" s="12">
        <v>699</v>
      </c>
      <c r="C23" s="12">
        <v>280</v>
      </c>
      <c r="D23" s="12">
        <v>419</v>
      </c>
      <c r="E23" s="12">
        <v>670</v>
      </c>
      <c r="F23" s="12">
        <v>29</v>
      </c>
      <c r="G23" s="12">
        <v>54</v>
      </c>
      <c r="H23" s="12">
        <v>150</v>
      </c>
      <c r="I23" s="12">
        <v>98</v>
      </c>
      <c r="J23" s="12">
        <v>134</v>
      </c>
      <c r="K23" s="12">
        <v>133</v>
      </c>
      <c r="L23" s="12">
        <v>49</v>
      </c>
      <c r="M23" s="12">
        <v>79</v>
      </c>
      <c r="N23" s="12">
        <v>2</v>
      </c>
      <c r="O23" s="12">
        <v>273</v>
      </c>
      <c r="P23" s="12">
        <v>306</v>
      </c>
      <c r="Q23" s="12">
        <v>120</v>
      </c>
      <c r="R23" s="12">
        <v>650</v>
      </c>
      <c r="S23" s="12">
        <v>49</v>
      </c>
      <c r="T23" s="12">
        <v>0</v>
      </c>
      <c r="U23" s="12">
        <v>0</v>
      </c>
      <c r="V23" s="12">
        <v>0</v>
      </c>
    </row>
    <row r="24" spans="1:22" ht="15.75" x14ac:dyDescent="0.25">
      <c r="A24" s="67" t="s">
        <v>506</v>
      </c>
      <c r="B24" s="12">
        <v>85</v>
      </c>
      <c r="C24" s="12">
        <v>30</v>
      </c>
      <c r="D24" s="12">
        <v>55</v>
      </c>
      <c r="E24" s="12">
        <v>38</v>
      </c>
      <c r="F24" s="12">
        <v>47</v>
      </c>
      <c r="G24" s="12">
        <v>10</v>
      </c>
      <c r="H24" s="12">
        <v>9</v>
      </c>
      <c r="I24" s="12">
        <v>11</v>
      </c>
      <c r="J24" s="12">
        <v>15</v>
      </c>
      <c r="K24" s="12">
        <v>7</v>
      </c>
      <c r="L24" s="12">
        <v>16</v>
      </c>
      <c r="M24" s="12">
        <v>17</v>
      </c>
      <c r="N24" s="12">
        <v>0</v>
      </c>
      <c r="O24" s="12">
        <v>19</v>
      </c>
      <c r="P24" s="12">
        <v>35</v>
      </c>
      <c r="Q24" s="12">
        <v>31</v>
      </c>
      <c r="R24" s="12">
        <v>76</v>
      </c>
      <c r="S24" s="12">
        <v>9</v>
      </c>
      <c r="T24" s="12">
        <v>0</v>
      </c>
      <c r="U24" s="12">
        <v>0</v>
      </c>
      <c r="V24" s="12">
        <v>0</v>
      </c>
    </row>
    <row r="25" spans="1:22" ht="15.75" x14ac:dyDescent="0.25">
      <c r="A25" s="67" t="s">
        <v>507</v>
      </c>
      <c r="B25" s="12">
        <v>1007</v>
      </c>
      <c r="C25" s="12">
        <v>439</v>
      </c>
      <c r="D25" s="12">
        <v>568</v>
      </c>
      <c r="E25" s="12">
        <v>601</v>
      </c>
      <c r="F25" s="12">
        <v>406</v>
      </c>
      <c r="G25" s="12">
        <v>96</v>
      </c>
      <c r="H25" s="12">
        <v>180</v>
      </c>
      <c r="I25" s="12">
        <v>202</v>
      </c>
      <c r="J25" s="12">
        <v>164</v>
      </c>
      <c r="K25" s="12">
        <v>145</v>
      </c>
      <c r="L25" s="12">
        <v>123</v>
      </c>
      <c r="M25" s="12">
        <v>90</v>
      </c>
      <c r="N25" s="12">
        <v>7</v>
      </c>
      <c r="O25" s="12">
        <v>426</v>
      </c>
      <c r="P25" s="12">
        <v>476</v>
      </c>
      <c r="Q25" s="12">
        <v>105</v>
      </c>
      <c r="R25" s="12">
        <v>553</v>
      </c>
      <c r="S25" s="12">
        <v>172</v>
      </c>
      <c r="T25" s="12">
        <v>138</v>
      </c>
      <c r="U25" s="12">
        <v>67</v>
      </c>
      <c r="V25" s="12">
        <v>77</v>
      </c>
    </row>
    <row r="26" spans="1:22" ht="15.75" x14ac:dyDescent="0.25">
      <c r="A26" s="67" t="s">
        <v>508</v>
      </c>
      <c r="B26" s="12">
        <v>218</v>
      </c>
      <c r="C26" s="12">
        <v>0</v>
      </c>
      <c r="D26" s="12">
        <v>218</v>
      </c>
      <c r="E26" s="12">
        <v>204</v>
      </c>
      <c r="F26" s="12">
        <v>14</v>
      </c>
      <c r="G26" s="12">
        <v>19</v>
      </c>
      <c r="H26" s="12">
        <v>38</v>
      </c>
      <c r="I26" s="12">
        <v>54</v>
      </c>
      <c r="J26" s="12">
        <v>37</v>
      </c>
      <c r="K26" s="12">
        <v>28</v>
      </c>
      <c r="L26" s="12">
        <v>20</v>
      </c>
      <c r="M26" s="12">
        <v>16</v>
      </c>
      <c r="N26" s="12">
        <v>6</v>
      </c>
      <c r="O26" s="12">
        <v>4</v>
      </c>
      <c r="P26" s="12">
        <v>57</v>
      </c>
      <c r="Q26" s="12">
        <v>157</v>
      </c>
      <c r="R26" s="12">
        <v>208</v>
      </c>
      <c r="S26" s="12">
        <v>10</v>
      </c>
      <c r="T26" s="12">
        <v>0</v>
      </c>
      <c r="U26" s="12">
        <v>0</v>
      </c>
      <c r="V26" s="12">
        <v>0</v>
      </c>
    </row>
    <row r="27" spans="1:22" ht="15.75" x14ac:dyDescent="0.25">
      <c r="A27" s="67" t="s">
        <v>509</v>
      </c>
      <c r="B27" s="12">
        <v>55</v>
      </c>
      <c r="C27" s="12">
        <v>31</v>
      </c>
      <c r="D27" s="12">
        <v>24</v>
      </c>
      <c r="E27" s="12">
        <v>26</v>
      </c>
      <c r="F27" s="12">
        <v>29</v>
      </c>
      <c r="G27" s="12">
        <v>0</v>
      </c>
      <c r="H27" s="12">
        <v>5</v>
      </c>
      <c r="I27" s="12">
        <v>13</v>
      </c>
      <c r="J27" s="12">
        <v>7</v>
      </c>
      <c r="K27" s="12">
        <v>6</v>
      </c>
      <c r="L27" s="12">
        <v>7</v>
      </c>
      <c r="M27" s="12">
        <v>17</v>
      </c>
      <c r="N27" s="12">
        <v>0</v>
      </c>
      <c r="O27" s="12">
        <v>5</v>
      </c>
      <c r="P27" s="12">
        <v>38</v>
      </c>
      <c r="Q27" s="12">
        <v>12</v>
      </c>
      <c r="R27" s="12">
        <v>55</v>
      </c>
      <c r="S27" s="12">
        <v>0</v>
      </c>
      <c r="T27" s="12">
        <v>0</v>
      </c>
      <c r="U27" s="12">
        <v>0</v>
      </c>
      <c r="V27" s="12">
        <v>0</v>
      </c>
    </row>
    <row r="28" spans="1:22" ht="15.75" x14ac:dyDescent="0.25">
      <c r="A28" s="67" t="s">
        <v>510</v>
      </c>
      <c r="B28" s="12">
        <v>332</v>
      </c>
      <c r="C28" s="12">
        <v>202</v>
      </c>
      <c r="D28" s="12">
        <v>130</v>
      </c>
      <c r="E28" s="12">
        <v>62</v>
      </c>
      <c r="F28" s="12">
        <v>270</v>
      </c>
      <c r="G28" s="12">
        <v>0</v>
      </c>
      <c r="H28" s="12">
        <v>2</v>
      </c>
      <c r="I28" s="12">
        <v>120</v>
      </c>
      <c r="J28" s="12">
        <v>140</v>
      </c>
      <c r="K28" s="12">
        <v>70</v>
      </c>
      <c r="L28" s="12">
        <v>0</v>
      </c>
      <c r="M28" s="12">
        <v>0</v>
      </c>
      <c r="N28" s="12">
        <v>0</v>
      </c>
      <c r="O28" s="12">
        <v>29</v>
      </c>
      <c r="P28" s="12">
        <v>280</v>
      </c>
      <c r="Q28" s="12">
        <v>23</v>
      </c>
      <c r="R28" s="12">
        <v>332</v>
      </c>
      <c r="S28" s="12">
        <v>0</v>
      </c>
      <c r="T28" s="12">
        <v>0</v>
      </c>
      <c r="U28" s="12">
        <v>0</v>
      </c>
      <c r="V28" s="12">
        <v>0</v>
      </c>
    </row>
    <row r="29" spans="1:22" ht="15.75" x14ac:dyDescent="0.25">
      <c r="A29" s="67" t="s">
        <v>511</v>
      </c>
      <c r="B29" s="12">
        <v>87</v>
      </c>
      <c r="C29" s="12">
        <v>41</v>
      </c>
      <c r="D29" s="12">
        <v>46</v>
      </c>
      <c r="E29" s="12">
        <v>39</v>
      </c>
      <c r="F29" s="12">
        <v>48</v>
      </c>
      <c r="G29" s="12">
        <v>14</v>
      </c>
      <c r="H29" s="12">
        <v>4</v>
      </c>
      <c r="I29" s="12">
        <v>14</v>
      </c>
      <c r="J29" s="12">
        <v>19</v>
      </c>
      <c r="K29" s="12">
        <v>22</v>
      </c>
      <c r="L29" s="12">
        <v>8</v>
      </c>
      <c r="M29" s="12">
        <v>6</v>
      </c>
      <c r="N29" s="12">
        <v>0</v>
      </c>
      <c r="O29" s="12">
        <v>46</v>
      </c>
      <c r="P29" s="12">
        <v>30</v>
      </c>
      <c r="Q29" s="12">
        <v>11</v>
      </c>
      <c r="R29" s="12">
        <v>87</v>
      </c>
      <c r="S29" s="12">
        <v>0</v>
      </c>
      <c r="T29" s="12">
        <v>0</v>
      </c>
      <c r="U29" s="12">
        <v>0</v>
      </c>
      <c r="V29" s="12">
        <v>0</v>
      </c>
    </row>
    <row r="30" spans="1:22" ht="15.75" x14ac:dyDescent="0.25">
      <c r="A30" s="67" t="s">
        <v>512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</row>
    <row r="31" spans="1:22" ht="15.75" x14ac:dyDescent="0.25">
      <c r="A31" s="67" t="s">
        <v>513</v>
      </c>
      <c r="B31" s="12">
        <v>1624</v>
      </c>
      <c r="C31" s="12">
        <v>310</v>
      </c>
      <c r="D31" s="12">
        <v>1314</v>
      </c>
      <c r="E31" s="12">
        <v>1229</v>
      </c>
      <c r="F31" s="12">
        <v>395</v>
      </c>
      <c r="G31" s="12">
        <v>178</v>
      </c>
      <c r="H31" s="12">
        <v>197</v>
      </c>
      <c r="I31" s="12">
        <v>312</v>
      </c>
      <c r="J31" s="12">
        <v>249</v>
      </c>
      <c r="K31" s="12">
        <v>352</v>
      </c>
      <c r="L31" s="12">
        <v>191</v>
      </c>
      <c r="M31" s="12">
        <v>140</v>
      </c>
      <c r="N31" s="12">
        <v>5</v>
      </c>
      <c r="O31" s="12">
        <v>282</v>
      </c>
      <c r="P31" s="12">
        <v>1005</v>
      </c>
      <c r="Q31" s="12">
        <v>337</v>
      </c>
      <c r="R31" s="12">
        <v>1374</v>
      </c>
      <c r="S31" s="12">
        <v>238</v>
      </c>
      <c r="T31" s="12">
        <v>12</v>
      </c>
      <c r="U31" s="12">
        <v>0</v>
      </c>
      <c r="V31" s="12">
        <v>0</v>
      </c>
    </row>
  </sheetData>
  <mergeCells count="9">
    <mergeCell ref="A1:V1"/>
    <mergeCell ref="B2:R2"/>
    <mergeCell ref="A3:A4"/>
    <mergeCell ref="B3:B4"/>
    <mergeCell ref="C3:D3"/>
    <mergeCell ref="E3:F3"/>
    <mergeCell ref="G3:N3"/>
    <mergeCell ref="O3:Q3"/>
    <mergeCell ref="R3:V3"/>
  </mergeCell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view="pageBreakPreview" zoomScale="60" zoomScaleNormal="100" workbookViewId="0">
      <selection activeCell="J9" sqref="J9"/>
    </sheetView>
  </sheetViews>
  <sheetFormatPr defaultRowHeight="15" x14ac:dyDescent="0.25"/>
  <cols>
    <col min="1" max="1" width="29.28515625" customWidth="1"/>
    <col min="3" max="3" width="62.140625" customWidth="1"/>
  </cols>
  <sheetData>
    <row r="1" spans="1:3" ht="58.15" customHeight="1" x14ac:dyDescent="0.3">
      <c r="A1" s="101" t="str">
        <f>CONCATENATE('[5]3.3_розг'!A1," ",'[5]3.3_розг'!B2)</f>
        <v>3. Громадяни, працевлаштовані за кордоном, за видами економічної діяльності на останньому місці роботи в Україні за 4 квартал 2020 року</v>
      </c>
      <c r="B1" s="101"/>
      <c r="C1" s="101"/>
    </row>
    <row r="2" spans="1:3" ht="18.75" x14ac:dyDescent="0.3">
      <c r="A2" s="31"/>
      <c r="B2" s="31"/>
      <c r="C2" s="32" t="s">
        <v>532</v>
      </c>
    </row>
    <row r="3" spans="1:3" ht="142.15" customHeight="1" x14ac:dyDescent="0.25">
      <c r="A3" s="33" t="s">
        <v>672</v>
      </c>
      <c r="B3" s="33" t="s">
        <v>534</v>
      </c>
      <c r="C3" s="33" t="s">
        <v>535</v>
      </c>
    </row>
    <row r="4" spans="1:3" ht="18.75" x14ac:dyDescent="0.25">
      <c r="A4" s="33" t="s">
        <v>11</v>
      </c>
      <c r="B4" s="33" t="s">
        <v>12</v>
      </c>
      <c r="C4" s="33">
        <v>1</v>
      </c>
    </row>
    <row r="5" spans="1:3" ht="18.75" x14ac:dyDescent="0.3">
      <c r="A5" s="34" t="s">
        <v>536</v>
      </c>
      <c r="B5" s="35" t="s">
        <v>14</v>
      </c>
      <c r="C5" s="40">
        <f>'[5]3.3_розг'!B6</f>
        <v>24398</v>
      </c>
    </row>
    <row r="6" spans="1:3" ht="18.75" x14ac:dyDescent="0.3">
      <c r="A6" s="111" t="s">
        <v>673</v>
      </c>
      <c r="B6" s="112"/>
      <c r="C6" s="113"/>
    </row>
    <row r="7" spans="1:3" ht="89.45" customHeight="1" x14ac:dyDescent="0.3">
      <c r="A7" s="34" t="s">
        <v>650</v>
      </c>
      <c r="B7" s="35" t="s">
        <v>16</v>
      </c>
      <c r="C7" s="38">
        <f>'[5]3.3_розг'!C6</f>
        <v>574</v>
      </c>
    </row>
    <row r="8" spans="1:3" ht="96.6" customHeight="1" x14ac:dyDescent="0.3">
      <c r="A8" s="34" t="s">
        <v>651</v>
      </c>
      <c r="B8" s="35" t="s">
        <v>18</v>
      </c>
      <c r="C8" s="38">
        <f>'[5]3.3_розг'!D6</f>
        <v>26</v>
      </c>
    </row>
    <row r="9" spans="1:3" ht="58.15" customHeight="1" x14ac:dyDescent="0.3">
      <c r="A9" s="34" t="s">
        <v>652</v>
      </c>
      <c r="B9" s="35" t="s">
        <v>20</v>
      </c>
      <c r="C9" s="76">
        <f>'[5]3.3_розг'!E6</f>
        <v>839</v>
      </c>
    </row>
    <row r="10" spans="1:3" ht="96.6" customHeight="1" x14ac:dyDescent="0.3">
      <c r="A10" s="34" t="s">
        <v>653</v>
      </c>
      <c r="B10" s="35" t="s">
        <v>22</v>
      </c>
      <c r="C10" s="38">
        <f>'[5]3.3_розг'!F6</f>
        <v>78</v>
      </c>
    </row>
    <row r="11" spans="1:3" ht="75" customHeight="1" x14ac:dyDescent="0.3">
      <c r="A11" s="34" t="s">
        <v>654</v>
      </c>
      <c r="B11" s="35" t="s">
        <v>24</v>
      </c>
      <c r="C11" s="38">
        <f>'[5]3.3_розг'!G6</f>
        <v>37</v>
      </c>
    </row>
    <row r="12" spans="1:3" ht="18.75" x14ac:dyDescent="0.3">
      <c r="A12" s="34" t="s">
        <v>655</v>
      </c>
      <c r="B12" s="35" t="s">
        <v>26</v>
      </c>
      <c r="C12" s="38">
        <f>'[5]3.3_розг'!H6</f>
        <v>721</v>
      </c>
    </row>
    <row r="13" spans="1:3" ht="94.9" customHeight="1" x14ac:dyDescent="0.3">
      <c r="A13" s="34" t="s">
        <v>656</v>
      </c>
      <c r="B13" s="35" t="s">
        <v>28</v>
      </c>
      <c r="C13" s="38">
        <f>'[5]3.3_розг'!I6</f>
        <v>594</v>
      </c>
    </row>
    <row r="14" spans="1:3" ht="108" customHeight="1" x14ac:dyDescent="0.3">
      <c r="A14" s="34" t="s">
        <v>657</v>
      </c>
      <c r="B14" s="35" t="s">
        <v>30</v>
      </c>
      <c r="C14" s="38">
        <f>'[5]3.3_розг'!J6</f>
        <v>1920</v>
      </c>
    </row>
    <row r="15" spans="1:3" ht="85.15" customHeight="1" x14ac:dyDescent="0.3">
      <c r="A15" s="34" t="s">
        <v>658</v>
      </c>
      <c r="B15" s="35" t="s">
        <v>537</v>
      </c>
      <c r="C15" s="38">
        <f>'[5]3.3_розг'!K6</f>
        <v>176</v>
      </c>
    </row>
    <row r="16" spans="1:3" ht="40.15" customHeight="1" x14ac:dyDescent="0.3">
      <c r="A16" s="34" t="s">
        <v>659</v>
      </c>
      <c r="B16" s="35" t="s">
        <v>538</v>
      </c>
      <c r="C16" s="38">
        <f>'[5]3.3_розг'!L6</f>
        <v>51</v>
      </c>
    </row>
    <row r="17" spans="1:3" ht="48" customHeight="1" x14ac:dyDescent="0.3">
      <c r="A17" s="34" t="s">
        <v>660</v>
      </c>
      <c r="B17" s="35" t="s">
        <v>539</v>
      </c>
      <c r="C17" s="38">
        <f>'[5]3.3_розг'!M6</f>
        <v>22</v>
      </c>
    </row>
    <row r="18" spans="1:3" ht="64.900000000000006" customHeight="1" x14ac:dyDescent="0.3">
      <c r="A18" s="34" t="s">
        <v>661</v>
      </c>
      <c r="B18" s="35" t="s">
        <v>540</v>
      </c>
      <c r="C18" s="77">
        <f>'[5]3.3_розг'!N6</f>
        <v>9</v>
      </c>
    </row>
    <row r="19" spans="1:3" ht="60" customHeight="1" x14ac:dyDescent="0.3">
      <c r="A19" s="34" t="s">
        <v>662</v>
      </c>
      <c r="B19" s="35" t="s">
        <v>542</v>
      </c>
      <c r="C19" s="38">
        <f>'[5]3.3_розг'!O6</f>
        <v>100</v>
      </c>
    </row>
    <row r="20" spans="1:3" ht="76.900000000000006" customHeight="1" x14ac:dyDescent="0.3">
      <c r="A20" s="34" t="s">
        <v>663</v>
      </c>
      <c r="B20" s="35" t="s">
        <v>641</v>
      </c>
      <c r="C20" s="38">
        <f>'[5]3.3_розг'!P6</f>
        <v>93</v>
      </c>
    </row>
    <row r="21" spans="1:3" ht="114" customHeight="1" x14ac:dyDescent="0.3">
      <c r="A21" s="34" t="s">
        <v>664</v>
      </c>
      <c r="B21" s="35" t="s">
        <v>642</v>
      </c>
      <c r="C21" s="38">
        <f>'[5]3.3_розг'!Q6</f>
        <v>13</v>
      </c>
    </row>
    <row r="22" spans="1:3" ht="18.75" x14ac:dyDescent="0.3">
      <c r="A22" s="34" t="s">
        <v>665</v>
      </c>
      <c r="B22" s="35" t="s">
        <v>674</v>
      </c>
      <c r="C22" s="76">
        <f>'[5]3.3_розг'!R6</f>
        <v>103</v>
      </c>
    </row>
    <row r="23" spans="1:3" ht="75.599999999999994" customHeight="1" x14ac:dyDescent="0.3">
      <c r="A23" s="34" t="s">
        <v>666</v>
      </c>
      <c r="B23" s="35" t="s">
        <v>643</v>
      </c>
      <c r="C23" s="76">
        <f>'[5]3.3_розг'!S6</f>
        <v>105</v>
      </c>
    </row>
    <row r="24" spans="1:3" ht="57" customHeight="1" x14ac:dyDescent="0.3">
      <c r="A24" s="34" t="s">
        <v>667</v>
      </c>
      <c r="B24" s="35" t="s">
        <v>644</v>
      </c>
      <c r="C24" s="76">
        <f>'[5]3.3_розг'!T6</f>
        <v>51</v>
      </c>
    </row>
    <row r="25" spans="1:3" ht="52.15" customHeight="1" x14ac:dyDescent="0.3">
      <c r="A25" s="34" t="s">
        <v>668</v>
      </c>
      <c r="B25" s="35" t="s">
        <v>645</v>
      </c>
      <c r="C25" s="78">
        <f>'[5]3.3_розг'!U6</f>
        <v>1311</v>
      </c>
    </row>
    <row r="26" spans="1:3" ht="55.15" customHeight="1" x14ac:dyDescent="0.3">
      <c r="A26" s="34" t="s">
        <v>669</v>
      </c>
      <c r="B26" s="35" t="s">
        <v>646</v>
      </c>
      <c r="C26" s="78">
        <f>'[5]3.3_розг'!V6</f>
        <v>233</v>
      </c>
    </row>
    <row r="27" spans="1:3" ht="78.599999999999994" customHeight="1" x14ac:dyDescent="0.3">
      <c r="A27" s="34" t="s">
        <v>670</v>
      </c>
      <c r="B27" s="35" t="s">
        <v>647</v>
      </c>
      <c r="C27" s="78">
        <f>'[5]3.3_розг'!W6</f>
        <v>4</v>
      </c>
    </row>
    <row r="28" spans="1:3" ht="37.9" customHeight="1" x14ac:dyDescent="0.3">
      <c r="A28" s="34" t="s">
        <v>671</v>
      </c>
      <c r="B28" s="35" t="s">
        <v>675</v>
      </c>
      <c r="C28" s="78">
        <f>'[5]3.3_розг'!X6</f>
        <v>17338</v>
      </c>
    </row>
  </sheetData>
  <mergeCells count="2">
    <mergeCell ref="A1:C1"/>
    <mergeCell ref="A6:C6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view="pageBreakPreview" zoomScale="60" zoomScaleNormal="100" workbookViewId="0">
      <selection activeCell="AG24" sqref="AG24"/>
    </sheetView>
  </sheetViews>
  <sheetFormatPr defaultRowHeight="15" x14ac:dyDescent="0.25"/>
  <cols>
    <col min="1" max="1" width="18.28515625" customWidth="1"/>
  </cols>
  <sheetData>
    <row r="1" spans="1:24" ht="39.6" customHeight="1" x14ac:dyDescent="0.25">
      <c r="A1" s="101" t="s">
        <v>648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24" ht="18.75" x14ac:dyDescent="0.25">
      <c r="A2" s="55"/>
      <c r="B2" s="114" t="s">
        <v>629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69"/>
    </row>
    <row r="3" spans="1:24" x14ac:dyDescent="0.25">
      <c r="A3" s="115" t="s">
        <v>630</v>
      </c>
      <c r="B3" s="110" t="s">
        <v>631</v>
      </c>
      <c r="C3" s="116" t="s">
        <v>649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8"/>
    </row>
    <row r="4" spans="1:24" ht="134.25" x14ac:dyDescent="0.25">
      <c r="A4" s="115"/>
      <c r="B4" s="110"/>
      <c r="C4" s="60" t="s">
        <v>650</v>
      </c>
      <c r="D4" s="60" t="s">
        <v>651</v>
      </c>
      <c r="E4" s="60" t="s">
        <v>652</v>
      </c>
      <c r="F4" s="60" t="s">
        <v>653</v>
      </c>
      <c r="G4" s="60" t="s">
        <v>654</v>
      </c>
      <c r="H4" s="60" t="s">
        <v>655</v>
      </c>
      <c r="I4" s="60" t="s">
        <v>656</v>
      </c>
      <c r="J4" s="60" t="s">
        <v>657</v>
      </c>
      <c r="K4" s="60" t="s">
        <v>658</v>
      </c>
      <c r="L4" s="60" t="s">
        <v>659</v>
      </c>
      <c r="M4" s="60" t="s">
        <v>660</v>
      </c>
      <c r="N4" s="60" t="s">
        <v>661</v>
      </c>
      <c r="O4" s="60" t="s">
        <v>662</v>
      </c>
      <c r="P4" s="60" t="s">
        <v>663</v>
      </c>
      <c r="Q4" s="60" t="s">
        <v>664</v>
      </c>
      <c r="R4" s="60" t="s">
        <v>665</v>
      </c>
      <c r="S4" s="60" t="s">
        <v>666</v>
      </c>
      <c r="T4" s="60" t="s">
        <v>667</v>
      </c>
      <c r="U4" s="60" t="s">
        <v>668</v>
      </c>
      <c r="V4" s="60" t="s">
        <v>669</v>
      </c>
      <c r="W4" s="70" t="s">
        <v>670</v>
      </c>
      <c r="X4" s="70" t="s">
        <v>671</v>
      </c>
    </row>
    <row r="5" spans="1:24" x14ac:dyDescent="0.25">
      <c r="A5" s="71" t="s">
        <v>11</v>
      </c>
      <c r="B5" s="61">
        <v>1</v>
      </c>
      <c r="C5" s="61">
        <v>2</v>
      </c>
      <c r="D5" s="61">
        <v>3</v>
      </c>
      <c r="E5" s="61">
        <v>4</v>
      </c>
      <c r="F5" s="61">
        <v>5</v>
      </c>
      <c r="G5" s="61">
        <v>6</v>
      </c>
      <c r="H5" s="61">
        <v>7</v>
      </c>
      <c r="I5" s="61">
        <v>8</v>
      </c>
      <c r="J5" s="61">
        <v>9</v>
      </c>
      <c r="K5" s="61">
        <v>10</v>
      </c>
      <c r="L5" s="61">
        <v>11</v>
      </c>
      <c r="M5" s="61">
        <v>12</v>
      </c>
      <c r="N5" s="61">
        <v>13</v>
      </c>
      <c r="O5" s="61">
        <v>14</v>
      </c>
      <c r="P5" s="61">
        <v>15</v>
      </c>
      <c r="Q5" s="61">
        <v>16</v>
      </c>
      <c r="R5" s="61">
        <v>17</v>
      </c>
      <c r="S5" s="61">
        <v>18</v>
      </c>
      <c r="T5" s="61">
        <v>19</v>
      </c>
      <c r="U5" s="61">
        <v>20</v>
      </c>
      <c r="V5" s="61">
        <v>21</v>
      </c>
      <c r="W5" s="13">
        <v>22</v>
      </c>
      <c r="X5" s="13">
        <v>23</v>
      </c>
    </row>
    <row r="6" spans="1:24" ht="15.75" x14ac:dyDescent="0.25">
      <c r="A6" s="62" t="s">
        <v>531</v>
      </c>
      <c r="B6" s="63">
        <v>24398</v>
      </c>
      <c r="C6" s="63">
        <v>574</v>
      </c>
      <c r="D6" s="63">
        <v>26</v>
      </c>
      <c r="E6" s="63">
        <v>839</v>
      </c>
      <c r="F6" s="63">
        <v>78</v>
      </c>
      <c r="G6" s="63">
        <v>37</v>
      </c>
      <c r="H6" s="63">
        <v>721</v>
      </c>
      <c r="I6" s="63">
        <v>594</v>
      </c>
      <c r="J6" s="63">
        <v>1920</v>
      </c>
      <c r="K6" s="63">
        <v>176</v>
      </c>
      <c r="L6" s="63">
        <v>51</v>
      </c>
      <c r="M6" s="63">
        <v>22</v>
      </c>
      <c r="N6" s="63">
        <v>9</v>
      </c>
      <c r="O6" s="63">
        <v>100</v>
      </c>
      <c r="P6" s="63">
        <v>93</v>
      </c>
      <c r="Q6" s="63">
        <v>13</v>
      </c>
      <c r="R6" s="63">
        <v>103</v>
      </c>
      <c r="S6" s="63">
        <v>105</v>
      </c>
      <c r="T6" s="63">
        <v>51</v>
      </c>
      <c r="U6" s="64">
        <v>1311</v>
      </c>
      <c r="V6" s="64">
        <v>233</v>
      </c>
      <c r="W6" s="72">
        <v>4</v>
      </c>
      <c r="X6" s="72">
        <v>17338</v>
      </c>
    </row>
    <row r="7" spans="1:24" ht="15.75" x14ac:dyDescent="0.25">
      <c r="A7" s="65" t="s">
        <v>489</v>
      </c>
      <c r="B7" s="66">
        <v>123</v>
      </c>
      <c r="C7" s="66">
        <v>0</v>
      </c>
      <c r="D7" s="66">
        <v>0</v>
      </c>
      <c r="E7" s="66">
        <v>8</v>
      </c>
      <c r="F7" s="66">
        <v>0</v>
      </c>
      <c r="G7" s="66">
        <v>0</v>
      </c>
      <c r="H7" s="66">
        <v>7</v>
      </c>
      <c r="I7" s="66">
        <v>4</v>
      </c>
      <c r="J7" s="66">
        <v>44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5</v>
      </c>
      <c r="Q7" s="66">
        <v>0</v>
      </c>
      <c r="R7" s="66">
        <v>2</v>
      </c>
      <c r="S7" s="66">
        <v>5</v>
      </c>
      <c r="T7" s="66">
        <v>0</v>
      </c>
      <c r="U7" s="73">
        <v>30</v>
      </c>
      <c r="V7" s="73">
        <v>6</v>
      </c>
      <c r="W7" s="74">
        <v>0</v>
      </c>
      <c r="X7" s="74">
        <v>12</v>
      </c>
    </row>
    <row r="8" spans="1:24" ht="15.75" x14ac:dyDescent="0.25">
      <c r="A8" s="75" t="s">
        <v>490</v>
      </c>
      <c r="B8" s="12">
        <v>31</v>
      </c>
      <c r="C8" s="12">
        <v>6</v>
      </c>
      <c r="D8" s="12">
        <v>0</v>
      </c>
      <c r="E8" s="12">
        <v>0</v>
      </c>
      <c r="F8" s="12">
        <v>0</v>
      </c>
      <c r="G8" s="12">
        <v>0</v>
      </c>
      <c r="H8" s="12">
        <v>10</v>
      </c>
      <c r="I8" s="12">
        <v>0</v>
      </c>
      <c r="J8" s="12">
        <v>1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74">
        <v>0</v>
      </c>
      <c r="V8" s="74">
        <v>9</v>
      </c>
      <c r="W8" s="74">
        <v>0</v>
      </c>
      <c r="X8" s="74">
        <v>5</v>
      </c>
    </row>
    <row r="9" spans="1:24" ht="15.75" x14ac:dyDescent="0.25">
      <c r="A9" s="75" t="s">
        <v>491</v>
      </c>
      <c r="B9" s="12">
        <v>138</v>
      </c>
      <c r="C9" s="12">
        <v>6</v>
      </c>
      <c r="D9" s="12">
        <v>0</v>
      </c>
      <c r="E9" s="12">
        <v>3</v>
      </c>
      <c r="F9" s="12">
        <v>0</v>
      </c>
      <c r="G9" s="12">
        <v>0</v>
      </c>
      <c r="H9" s="12">
        <v>11</v>
      </c>
      <c r="I9" s="12">
        <v>9</v>
      </c>
      <c r="J9" s="12">
        <v>8</v>
      </c>
      <c r="K9" s="12">
        <v>4</v>
      </c>
      <c r="L9" s="12">
        <v>0</v>
      </c>
      <c r="M9" s="12">
        <v>2</v>
      </c>
      <c r="N9" s="12">
        <v>1</v>
      </c>
      <c r="O9" s="12">
        <v>0</v>
      </c>
      <c r="P9" s="12">
        <v>0</v>
      </c>
      <c r="Q9" s="12">
        <v>0</v>
      </c>
      <c r="R9" s="12">
        <v>3</v>
      </c>
      <c r="S9" s="12">
        <v>0</v>
      </c>
      <c r="T9" s="12">
        <v>0</v>
      </c>
      <c r="U9" s="74">
        <v>38</v>
      </c>
      <c r="V9" s="74">
        <v>5</v>
      </c>
      <c r="W9" s="74">
        <v>0</v>
      </c>
      <c r="X9" s="74">
        <v>48</v>
      </c>
    </row>
    <row r="10" spans="1:24" ht="15.75" x14ac:dyDescent="0.25">
      <c r="A10" s="75" t="s">
        <v>492</v>
      </c>
      <c r="B10" s="12">
        <v>481</v>
      </c>
      <c r="C10" s="12">
        <v>1</v>
      </c>
      <c r="D10" s="12">
        <v>0</v>
      </c>
      <c r="E10" s="12">
        <v>0</v>
      </c>
      <c r="F10" s="12">
        <v>0</v>
      </c>
      <c r="G10" s="12">
        <v>0</v>
      </c>
      <c r="H10" s="12">
        <v>25</v>
      </c>
      <c r="I10" s="12">
        <v>2</v>
      </c>
      <c r="J10" s="12">
        <v>0</v>
      </c>
      <c r="K10" s="12">
        <v>1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1</v>
      </c>
      <c r="T10" s="12">
        <v>0</v>
      </c>
      <c r="U10" s="74">
        <v>4</v>
      </c>
      <c r="V10" s="74">
        <v>0</v>
      </c>
      <c r="W10" s="74">
        <v>0</v>
      </c>
      <c r="X10" s="74">
        <v>447</v>
      </c>
    </row>
    <row r="11" spans="1:24" ht="15.75" x14ac:dyDescent="0.25">
      <c r="A11" s="75" t="s">
        <v>493</v>
      </c>
      <c r="B11" s="12">
        <v>194</v>
      </c>
      <c r="C11" s="12">
        <v>29</v>
      </c>
      <c r="D11" s="12">
        <v>1</v>
      </c>
      <c r="E11" s="12">
        <v>28</v>
      </c>
      <c r="F11" s="12">
        <v>0</v>
      </c>
      <c r="G11" s="12">
        <v>0</v>
      </c>
      <c r="H11" s="12">
        <v>45</v>
      </c>
      <c r="I11" s="12">
        <v>2</v>
      </c>
      <c r="J11" s="12">
        <v>7</v>
      </c>
      <c r="K11" s="12">
        <v>16</v>
      </c>
      <c r="L11" s="12">
        <v>3</v>
      </c>
      <c r="M11" s="12">
        <v>0</v>
      </c>
      <c r="N11" s="12">
        <v>0</v>
      </c>
      <c r="O11" s="12">
        <v>1</v>
      </c>
      <c r="P11" s="12">
        <v>1</v>
      </c>
      <c r="Q11" s="12">
        <v>0</v>
      </c>
      <c r="R11" s="12">
        <v>1</v>
      </c>
      <c r="S11" s="12">
        <v>1</v>
      </c>
      <c r="T11" s="12">
        <v>1</v>
      </c>
      <c r="U11" s="74">
        <v>37</v>
      </c>
      <c r="V11" s="74">
        <v>0</v>
      </c>
      <c r="W11" s="74">
        <v>1</v>
      </c>
      <c r="X11" s="74">
        <v>20</v>
      </c>
    </row>
    <row r="12" spans="1:24" ht="15.75" x14ac:dyDescent="0.25">
      <c r="A12" s="75" t="s">
        <v>494</v>
      </c>
      <c r="B12" s="12">
        <v>177</v>
      </c>
      <c r="C12" s="12">
        <v>2</v>
      </c>
      <c r="D12" s="12">
        <v>0</v>
      </c>
      <c r="E12" s="12">
        <v>117</v>
      </c>
      <c r="F12" s="12">
        <v>0</v>
      </c>
      <c r="G12" s="12">
        <v>0</v>
      </c>
      <c r="H12" s="12">
        <v>15</v>
      </c>
      <c r="I12" s="12">
        <v>4</v>
      </c>
      <c r="J12" s="12">
        <v>1</v>
      </c>
      <c r="K12" s="12">
        <v>8</v>
      </c>
      <c r="L12" s="12">
        <v>1</v>
      </c>
      <c r="M12" s="12">
        <v>0</v>
      </c>
      <c r="N12" s="12">
        <v>0</v>
      </c>
      <c r="O12" s="12">
        <v>3</v>
      </c>
      <c r="P12" s="12">
        <v>2</v>
      </c>
      <c r="Q12" s="12">
        <v>0</v>
      </c>
      <c r="R12" s="12">
        <v>1</v>
      </c>
      <c r="S12" s="12">
        <v>2</v>
      </c>
      <c r="T12" s="12">
        <v>0</v>
      </c>
      <c r="U12" s="74">
        <v>16</v>
      </c>
      <c r="V12" s="74">
        <v>2</v>
      </c>
      <c r="W12" s="74">
        <v>0</v>
      </c>
      <c r="X12" s="74">
        <v>3</v>
      </c>
    </row>
    <row r="13" spans="1:24" ht="15.75" x14ac:dyDescent="0.25">
      <c r="A13" s="75" t="s">
        <v>495</v>
      </c>
      <c r="B13" s="12">
        <v>52</v>
      </c>
      <c r="C13" s="12">
        <v>5</v>
      </c>
      <c r="D13" s="12">
        <v>0</v>
      </c>
      <c r="E13" s="12">
        <v>2</v>
      </c>
      <c r="F13" s="12">
        <v>0</v>
      </c>
      <c r="G13" s="12">
        <v>0</v>
      </c>
      <c r="H13" s="12">
        <v>9</v>
      </c>
      <c r="I13" s="12">
        <v>5</v>
      </c>
      <c r="J13" s="12">
        <v>26</v>
      </c>
      <c r="K13" s="12">
        <v>1</v>
      </c>
      <c r="L13" s="12">
        <v>0</v>
      </c>
      <c r="M13" s="12">
        <v>0</v>
      </c>
      <c r="N13" s="12">
        <v>2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74">
        <v>2</v>
      </c>
      <c r="V13" s="74">
        <v>0</v>
      </c>
      <c r="W13" s="74">
        <v>0</v>
      </c>
      <c r="X13" s="74">
        <v>0</v>
      </c>
    </row>
    <row r="14" spans="1:24" ht="15.75" x14ac:dyDescent="0.25">
      <c r="A14" s="75" t="s">
        <v>496</v>
      </c>
      <c r="B14" s="12">
        <v>305</v>
      </c>
      <c r="C14" s="12">
        <v>10</v>
      </c>
      <c r="D14" s="12">
        <v>0</v>
      </c>
      <c r="E14" s="12">
        <v>41</v>
      </c>
      <c r="F14" s="12">
        <v>3</v>
      </c>
      <c r="G14" s="12">
        <v>0</v>
      </c>
      <c r="H14" s="12">
        <v>29</v>
      </c>
      <c r="I14" s="12">
        <v>11</v>
      </c>
      <c r="J14" s="12">
        <v>2</v>
      </c>
      <c r="K14" s="12">
        <v>4</v>
      </c>
      <c r="L14" s="12">
        <v>0</v>
      </c>
      <c r="M14" s="12">
        <v>9</v>
      </c>
      <c r="N14" s="12">
        <v>0</v>
      </c>
      <c r="O14" s="12">
        <v>2</v>
      </c>
      <c r="P14" s="12">
        <v>3</v>
      </c>
      <c r="Q14" s="12">
        <v>0</v>
      </c>
      <c r="R14" s="12">
        <v>8</v>
      </c>
      <c r="S14" s="12">
        <v>4</v>
      </c>
      <c r="T14" s="12">
        <v>0</v>
      </c>
      <c r="U14" s="74">
        <v>132</v>
      </c>
      <c r="V14" s="74">
        <v>0</v>
      </c>
      <c r="W14" s="74">
        <v>0</v>
      </c>
      <c r="X14" s="74">
        <v>47</v>
      </c>
    </row>
    <row r="15" spans="1:24" ht="15.75" x14ac:dyDescent="0.25">
      <c r="A15" s="75" t="s">
        <v>497</v>
      </c>
      <c r="B15" s="12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14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74">
        <v>0</v>
      </c>
      <c r="V15" s="74">
        <v>0</v>
      </c>
      <c r="W15" s="74">
        <v>0</v>
      </c>
      <c r="X15" s="74">
        <v>0</v>
      </c>
    </row>
    <row r="16" spans="1:24" ht="15.75" x14ac:dyDescent="0.25">
      <c r="A16" s="75" t="s">
        <v>498</v>
      </c>
      <c r="B16" s="12">
        <v>168</v>
      </c>
      <c r="C16" s="12">
        <v>5</v>
      </c>
      <c r="D16" s="12">
        <v>3</v>
      </c>
      <c r="E16" s="12">
        <v>7</v>
      </c>
      <c r="F16" s="12">
        <v>0</v>
      </c>
      <c r="G16" s="12">
        <v>0</v>
      </c>
      <c r="H16" s="12">
        <v>13</v>
      </c>
      <c r="I16" s="12">
        <v>6</v>
      </c>
      <c r="J16" s="12">
        <v>6</v>
      </c>
      <c r="K16" s="12">
        <v>4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74">
        <v>0</v>
      </c>
      <c r="V16" s="74">
        <v>5</v>
      </c>
      <c r="W16" s="74">
        <v>0</v>
      </c>
      <c r="X16" s="74">
        <v>119</v>
      </c>
    </row>
    <row r="17" spans="1:24" ht="15.75" x14ac:dyDescent="0.25">
      <c r="A17" s="75" t="s">
        <v>499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74">
        <v>0</v>
      </c>
      <c r="V17" s="74">
        <v>0</v>
      </c>
      <c r="W17" s="74">
        <v>0</v>
      </c>
      <c r="X17" s="74">
        <v>0</v>
      </c>
    </row>
    <row r="18" spans="1:24" ht="15.75" x14ac:dyDescent="0.25">
      <c r="A18" s="75" t="s">
        <v>500</v>
      </c>
      <c r="B18" s="12">
        <v>1129</v>
      </c>
      <c r="C18" s="12">
        <v>131</v>
      </c>
      <c r="D18" s="12">
        <v>14</v>
      </c>
      <c r="E18" s="12">
        <v>86</v>
      </c>
      <c r="F18" s="12">
        <v>38</v>
      </c>
      <c r="G18" s="12">
        <v>20</v>
      </c>
      <c r="H18" s="12">
        <v>57</v>
      </c>
      <c r="I18" s="12">
        <v>10</v>
      </c>
      <c r="J18" s="12">
        <v>214</v>
      </c>
      <c r="K18" s="12">
        <v>33</v>
      </c>
      <c r="L18" s="12">
        <v>17</v>
      </c>
      <c r="M18" s="12">
        <v>3</v>
      </c>
      <c r="N18" s="12">
        <v>3</v>
      </c>
      <c r="O18" s="12">
        <v>7</v>
      </c>
      <c r="P18" s="12">
        <v>0</v>
      </c>
      <c r="Q18" s="12">
        <v>12</v>
      </c>
      <c r="R18" s="12">
        <v>28</v>
      </c>
      <c r="S18" s="12">
        <v>28</v>
      </c>
      <c r="T18" s="12">
        <v>36</v>
      </c>
      <c r="U18" s="74">
        <v>267</v>
      </c>
      <c r="V18" s="74">
        <v>117</v>
      </c>
      <c r="W18" s="74">
        <v>0</v>
      </c>
      <c r="X18" s="74">
        <v>8</v>
      </c>
    </row>
    <row r="19" spans="1:24" ht="15.75" x14ac:dyDescent="0.25">
      <c r="A19" s="75" t="s">
        <v>501</v>
      </c>
      <c r="B19" s="12">
        <v>359</v>
      </c>
      <c r="C19" s="12">
        <v>87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74">
        <v>25</v>
      </c>
      <c r="V19" s="74">
        <v>0</v>
      </c>
      <c r="W19" s="74">
        <v>0</v>
      </c>
      <c r="X19" s="74">
        <v>247</v>
      </c>
    </row>
    <row r="20" spans="1:24" ht="15.75" x14ac:dyDescent="0.25">
      <c r="A20" s="75" t="s">
        <v>502</v>
      </c>
      <c r="B20" s="12">
        <v>17000</v>
      </c>
      <c r="C20" s="12">
        <v>1</v>
      </c>
      <c r="D20" s="12">
        <v>3</v>
      </c>
      <c r="E20" s="12">
        <v>3</v>
      </c>
      <c r="F20" s="12">
        <v>9</v>
      </c>
      <c r="G20" s="12">
        <v>4</v>
      </c>
      <c r="H20" s="12">
        <v>7</v>
      </c>
      <c r="I20" s="12">
        <v>0</v>
      </c>
      <c r="J20" s="12">
        <v>689</v>
      </c>
      <c r="K20" s="12">
        <v>5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1</v>
      </c>
      <c r="S20" s="12">
        <v>1</v>
      </c>
      <c r="T20" s="12">
        <v>1</v>
      </c>
      <c r="U20" s="74">
        <v>369</v>
      </c>
      <c r="V20" s="74">
        <v>0</v>
      </c>
      <c r="W20" s="74">
        <v>0</v>
      </c>
      <c r="X20" s="74">
        <v>15907</v>
      </c>
    </row>
    <row r="21" spans="1:24" ht="15.75" x14ac:dyDescent="0.25">
      <c r="A21" s="75" t="s">
        <v>503</v>
      </c>
      <c r="B21" s="12">
        <v>57</v>
      </c>
      <c r="C21" s="12">
        <v>2</v>
      </c>
      <c r="D21" s="12">
        <v>0</v>
      </c>
      <c r="E21" s="12">
        <v>4</v>
      </c>
      <c r="F21" s="12">
        <v>0</v>
      </c>
      <c r="G21" s="12">
        <v>0</v>
      </c>
      <c r="H21" s="12">
        <v>8</v>
      </c>
      <c r="I21" s="12">
        <v>4</v>
      </c>
      <c r="J21" s="12">
        <v>20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74">
        <v>11</v>
      </c>
      <c r="V21" s="74">
        <v>5</v>
      </c>
      <c r="W21" s="74">
        <v>0</v>
      </c>
      <c r="X21" s="74">
        <v>3</v>
      </c>
    </row>
    <row r="22" spans="1:24" ht="15.75" x14ac:dyDescent="0.25">
      <c r="A22" s="75" t="s">
        <v>504</v>
      </c>
      <c r="B22" s="12">
        <v>63</v>
      </c>
      <c r="C22" s="12">
        <v>10</v>
      </c>
      <c r="D22" s="12">
        <v>0</v>
      </c>
      <c r="E22" s="12">
        <v>12</v>
      </c>
      <c r="F22" s="12">
        <v>0</v>
      </c>
      <c r="G22" s="12">
        <v>0</v>
      </c>
      <c r="H22" s="12">
        <v>8</v>
      </c>
      <c r="I22" s="12">
        <v>3</v>
      </c>
      <c r="J22" s="12">
        <v>17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74">
        <v>0</v>
      </c>
      <c r="V22" s="74">
        <v>0</v>
      </c>
      <c r="W22" s="74">
        <v>0</v>
      </c>
      <c r="X22" s="74">
        <v>13</v>
      </c>
    </row>
    <row r="23" spans="1:24" ht="15.75" x14ac:dyDescent="0.25">
      <c r="A23" s="75" t="s">
        <v>505</v>
      </c>
      <c r="B23" s="12">
        <v>699</v>
      </c>
      <c r="C23" s="12">
        <v>122</v>
      </c>
      <c r="D23" s="12">
        <v>1</v>
      </c>
      <c r="E23" s="12">
        <v>0</v>
      </c>
      <c r="F23" s="12">
        <v>13</v>
      </c>
      <c r="G23" s="12">
        <v>0</v>
      </c>
      <c r="H23" s="12">
        <v>142</v>
      </c>
      <c r="I23" s="12">
        <v>160</v>
      </c>
      <c r="J23" s="12">
        <v>20</v>
      </c>
      <c r="K23" s="12">
        <v>33</v>
      </c>
      <c r="L23" s="12">
        <v>9</v>
      </c>
      <c r="M23" s="12">
        <v>2</v>
      </c>
      <c r="N23" s="12">
        <v>0</v>
      </c>
      <c r="O23" s="12">
        <v>2</v>
      </c>
      <c r="P23" s="12">
        <v>49</v>
      </c>
      <c r="Q23" s="12">
        <v>0</v>
      </c>
      <c r="R23" s="12">
        <v>28</v>
      </c>
      <c r="S23" s="12">
        <v>22</v>
      </c>
      <c r="T23" s="12">
        <v>0</v>
      </c>
      <c r="U23" s="74">
        <v>47</v>
      </c>
      <c r="V23" s="74">
        <v>3</v>
      </c>
      <c r="W23" s="74">
        <v>0</v>
      </c>
      <c r="X23" s="74">
        <v>46</v>
      </c>
    </row>
    <row r="24" spans="1:24" ht="15.75" x14ac:dyDescent="0.25">
      <c r="A24" s="75" t="s">
        <v>506</v>
      </c>
      <c r="B24" s="12">
        <v>85</v>
      </c>
      <c r="C24" s="12">
        <v>19</v>
      </c>
      <c r="D24" s="12">
        <v>0</v>
      </c>
      <c r="E24" s="12">
        <v>9</v>
      </c>
      <c r="F24" s="12">
        <v>0</v>
      </c>
      <c r="G24" s="12">
        <v>0</v>
      </c>
      <c r="H24" s="12">
        <v>19</v>
      </c>
      <c r="I24" s="12">
        <v>12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3</v>
      </c>
      <c r="S24" s="12">
        <v>8</v>
      </c>
      <c r="T24" s="12">
        <v>0</v>
      </c>
      <c r="U24" s="74">
        <v>0</v>
      </c>
      <c r="V24" s="74">
        <v>8</v>
      </c>
      <c r="W24" s="74">
        <v>0</v>
      </c>
      <c r="X24" s="74">
        <v>7</v>
      </c>
    </row>
    <row r="25" spans="1:24" ht="15.75" x14ac:dyDescent="0.25">
      <c r="A25" s="75" t="s">
        <v>507</v>
      </c>
      <c r="B25" s="12">
        <v>1007</v>
      </c>
      <c r="C25" s="12">
        <v>97</v>
      </c>
      <c r="D25" s="12">
        <v>2</v>
      </c>
      <c r="E25" s="12">
        <v>137</v>
      </c>
      <c r="F25" s="12">
        <v>3</v>
      </c>
      <c r="G25" s="12">
        <v>4</v>
      </c>
      <c r="H25" s="12">
        <v>155</v>
      </c>
      <c r="I25" s="12">
        <v>213</v>
      </c>
      <c r="J25" s="12">
        <v>95</v>
      </c>
      <c r="K25" s="12">
        <v>21</v>
      </c>
      <c r="L25" s="12">
        <v>1</v>
      </c>
      <c r="M25" s="12">
        <v>2</v>
      </c>
      <c r="N25" s="12">
        <v>0</v>
      </c>
      <c r="O25" s="12">
        <v>3</v>
      </c>
      <c r="P25" s="12">
        <v>22</v>
      </c>
      <c r="Q25" s="12">
        <v>0</v>
      </c>
      <c r="R25" s="12">
        <v>12</v>
      </c>
      <c r="S25" s="12">
        <v>3</v>
      </c>
      <c r="T25" s="12">
        <v>0</v>
      </c>
      <c r="U25" s="74">
        <v>148</v>
      </c>
      <c r="V25" s="74">
        <v>39</v>
      </c>
      <c r="W25" s="74">
        <v>0</v>
      </c>
      <c r="X25" s="74">
        <v>50</v>
      </c>
    </row>
    <row r="26" spans="1:24" ht="15.75" x14ac:dyDescent="0.25">
      <c r="A26" s="75" t="s">
        <v>508</v>
      </c>
      <c r="B26" s="12">
        <v>218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4</v>
      </c>
      <c r="I26" s="12">
        <v>0</v>
      </c>
      <c r="J26" s="12">
        <v>7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74">
        <v>0</v>
      </c>
      <c r="V26" s="74">
        <v>0</v>
      </c>
      <c r="W26" s="74">
        <v>0</v>
      </c>
      <c r="X26" s="74">
        <v>207</v>
      </c>
    </row>
    <row r="27" spans="1:24" ht="15.75" x14ac:dyDescent="0.25">
      <c r="A27" s="75" t="s">
        <v>509</v>
      </c>
      <c r="B27" s="12">
        <v>55</v>
      </c>
      <c r="C27" s="12">
        <v>0</v>
      </c>
      <c r="D27" s="12">
        <v>0</v>
      </c>
      <c r="E27" s="12">
        <v>10</v>
      </c>
      <c r="F27" s="12">
        <v>0</v>
      </c>
      <c r="G27" s="12">
        <v>0</v>
      </c>
      <c r="H27" s="12">
        <v>7</v>
      </c>
      <c r="I27" s="12">
        <v>15</v>
      </c>
      <c r="J27" s="12">
        <v>1</v>
      </c>
      <c r="K27" s="12">
        <v>0</v>
      </c>
      <c r="L27" s="12">
        <v>0</v>
      </c>
      <c r="M27" s="12">
        <v>1</v>
      </c>
      <c r="N27" s="12">
        <v>1</v>
      </c>
      <c r="O27" s="12">
        <v>1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74">
        <v>19</v>
      </c>
      <c r="V27" s="74">
        <v>0</v>
      </c>
      <c r="W27" s="74">
        <v>0</v>
      </c>
      <c r="X27" s="74">
        <v>0</v>
      </c>
    </row>
    <row r="28" spans="1:24" ht="15.75" x14ac:dyDescent="0.25">
      <c r="A28" s="75" t="s">
        <v>510</v>
      </c>
      <c r="B28" s="12">
        <v>332</v>
      </c>
      <c r="C28" s="12">
        <v>0</v>
      </c>
      <c r="D28" s="12">
        <v>0</v>
      </c>
      <c r="E28" s="12">
        <v>329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1</v>
      </c>
      <c r="Q28" s="12">
        <v>0</v>
      </c>
      <c r="R28" s="12">
        <v>1</v>
      </c>
      <c r="S28" s="12">
        <v>0</v>
      </c>
      <c r="T28" s="12">
        <v>1</v>
      </c>
      <c r="U28" s="74">
        <v>0</v>
      </c>
      <c r="V28" s="74">
        <v>0</v>
      </c>
      <c r="W28" s="74">
        <v>0</v>
      </c>
      <c r="X28" s="74">
        <v>0</v>
      </c>
    </row>
    <row r="29" spans="1:24" ht="15.75" x14ac:dyDescent="0.25">
      <c r="A29" s="75" t="s">
        <v>511</v>
      </c>
      <c r="B29" s="12">
        <v>87</v>
      </c>
      <c r="C29" s="12">
        <v>2</v>
      </c>
      <c r="D29" s="12">
        <v>0</v>
      </c>
      <c r="E29" s="12">
        <v>6</v>
      </c>
      <c r="F29" s="12">
        <v>0</v>
      </c>
      <c r="G29" s="12">
        <v>0</v>
      </c>
      <c r="H29" s="12">
        <v>7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22</v>
      </c>
      <c r="T29" s="12">
        <v>0</v>
      </c>
      <c r="U29" s="74">
        <v>29</v>
      </c>
      <c r="V29" s="74">
        <v>3</v>
      </c>
      <c r="W29" s="74">
        <v>0</v>
      </c>
      <c r="X29" s="74">
        <v>18</v>
      </c>
    </row>
    <row r="30" spans="1:24" ht="15.75" x14ac:dyDescent="0.25">
      <c r="A30" s="75" t="s">
        <v>512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74">
        <v>0</v>
      </c>
      <c r="V30" s="74">
        <v>0</v>
      </c>
      <c r="W30" s="74">
        <v>0</v>
      </c>
      <c r="X30" s="74">
        <v>0</v>
      </c>
    </row>
    <row r="31" spans="1:24" ht="15.75" x14ac:dyDescent="0.25">
      <c r="A31" s="75" t="s">
        <v>513</v>
      </c>
      <c r="B31" s="12">
        <v>1624</v>
      </c>
      <c r="C31" s="12">
        <v>39</v>
      </c>
      <c r="D31" s="12">
        <v>2</v>
      </c>
      <c r="E31" s="12">
        <v>37</v>
      </c>
      <c r="F31" s="12">
        <v>12</v>
      </c>
      <c r="G31" s="12">
        <v>9</v>
      </c>
      <c r="H31" s="12">
        <v>143</v>
      </c>
      <c r="I31" s="12">
        <v>134</v>
      </c>
      <c r="J31" s="12">
        <v>748</v>
      </c>
      <c r="K31" s="12">
        <v>46</v>
      </c>
      <c r="L31" s="12">
        <v>20</v>
      </c>
      <c r="M31" s="12">
        <v>3</v>
      </c>
      <c r="N31" s="12">
        <v>2</v>
      </c>
      <c r="O31" s="12">
        <v>81</v>
      </c>
      <c r="P31" s="12">
        <v>10</v>
      </c>
      <c r="Q31" s="12">
        <v>1</v>
      </c>
      <c r="R31" s="12">
        <v>15</v>
      </c>
      <c r="S31" s="12">
        <v>8</v>
      </c>
      <c r="T31" s="12">
        <v>12</v>
      </c>
      <c r="U31" s="74">
        <v>137</v>
      </c>
      <c r="V31" s="74">
        <v>31</v>
      </c>
      <c r="W31" s="74">
        <v>3</v>
      </c>
      <c r="X31" s="74">
        <v>131</v>
      </c>
    </row>
  </sheetData>
  <mergeCells count="5">
    <mergeCell ref="A1:X1"/>
    <mergeCell ref="B2:W2"/>
    <mergeCell ref="A3:A4"/>
    <mergeCell ref="B3:B4"/>
    <mergeCell ref="C3:X3"/>
  </mergeCell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view="pageBreakPreview" zoomScale="60" zoomScaleNormal="100" workbookViewId="0">
      <selection activeCell="E3" sqref="E3"/>
    </sheetView>
  </sheetViews>
  <sheetFormatPr defaultRowHeight="15" x14ac:dyDescent="0.25"/>
  <cols>
    <col min="1" max="1" width="27.28515625" customWidth="1"/>
    <col min="3" max="3" width="76.7109375" customWidth="1"/>
  </cols>
  <sheetData>
    <row r="1" spans="1:3" ht="67.150000000000006" customHeight="1" x14ac:dyDescent="0.3">
      <c r="A1" s="101" t="str">
        <f>CONCATENATE('[6]3.4_розг'!A1," ",'[6]3.4_розг'!B2)</f>
        <v>4. Громадяни, працевлаштовані за кордоном, за видами економічної діяльності у країні призначення за 4 квартал 2020 року</v>
      </c>
      <c r="B1" s="101"/>
      <c r="C1" s="101"/>
    </row>
    <row r="2" spans="1:3" ht="18.75" x14ac:dyDescent="0.3">
      <c r="A2" s="31"/>
      <c r="B2" s="31"/>
      <c r="C2" s="32" t="s">
        <v>532</v>
      </c>
    </row>
    <row r="3" spans="1:3" ht="124.9" customHeight="1" x14ac:dyDescent="0.25">
      <c r="A3" s="33" t="s">
        <v>672</v>
      </c>
      <c r="B3" s="33" t="s">
        <v>534</v>
      </c>
      <c r="C3" s="33" t="s">
        <v>677</v>
      </c>
    </row>
    <row r="4" spans="1:3" ht="18.75" x14ac:dyDescent="0.25">
      <c r="A4" s="33" t="s">
        <v>11</v>
      </c>
      <c r="B4" s="33" t="s">
        <v>12</v>
      </c>
      <c r="C4" s="33">
        <v>1</v>
      </c>
    </row>
    <row r="5" spans="1:3" ht="18.75" x14ac:dyDescent="0.3">
      <c r="A5" s="34" t="s">
        <v>536</v>
      </c>
      <c r="B5" s="35" t="s">
        <v>14</v>
      </c>
      <c r="C5" s="40">
        <f>'[6]3.4_розг'!B6</f>
        <v>24398</v>
      </c>
    </row>
    <row r="6" spans="1:3" ht="18.75" x14ac:dyDescent="0.3">
      <c r="A6" s="111" t="s">
        <v>678</v>
      </c>
      <c r="B6" s="112"/>
      <c r="C6" s="113"/>
    </row>
    <row r="7" spans="1:3" ht="78.599999999999994" customHeight="1" x14ac:dyDescent="0.3">
      <c r="A7" s="34" t="s">
        <v>650</v>
      </c>
      <c r="B7" s="35" t="s">
        <v>16</v>
      </c>
      <c r="C7" s="38">
        <f>'[6]3.4_розг'!C6</f>
        <v>353</v>
      </c>
    </row>
    <row r="8" spans="1:3" ht="37.15" customHeight="1" x14ac:dyDescent="0.3">
      <c r="A8" s="34" t="s">
        <v>651</v>
      </c>
      <c r="B8" s="35" t="s">
        <v>18</v>
      </c>
      <c r="C8" s="38">
        <f>'[6]3.4_розг'!D6</f>
        <v>15</v>
      </c>
    </row>
    <row r="9" spans="1:3" ht="46.9" customHeight="1" x14ac:dyDescent="0.3">
      <c r="A9" s="34" t="s">
        <v>652</v>
      </c>
      <c r="B9" s="35" t="s">
        <v>20</v>
      </c>
      <c r="C9" s="76">
        <f>'[6]3.4_розг'!E6</f>
        <v>1800</v>
      </c>
    </row>
    <row r="10" spans="1:3" ht="91.9" customHeight="1" x14ac:dyDescent="0.3">
      <c r="A10" s="34" t="s">
        <v>653</v>
      </c>
      <c r="B10" s="35" t="s">
        <v>22</v>
      </c>
      <c r="C10" s="38">
        <f>'[6]3.4_розг'!F6</f>
        <v>46</v>
      </c>
    </row>
    <row r="11" spans="1:3" ht="74.45" customHeight="1" x14ac:dyDescent="0.3">
      <c r="A11" s="34" t="s">
        <v>654</v>
      </c>
      <c r="B11" s="35" t="s">
        <v>24</v>
      </c>
      <c r="C11" s="38">
        <f>'[6]3.4_розг'!G6</f>
        <v>164</v>
      </c>
    </row>
    <row r="12" spans="1:3" ht="18.75" x14ac:dyDescent="0.3">
      <c r="A12" s="34" t="s">
        <v>655</v>
      </c>
      <c r="B12" s="35" t="s">
        <v>26</v>
      </c>
      <c r="C12" s="38">
        <f>'[6]3.4_розг'!H6</f>
        <v>368</v>
      </c>
    </row>
    <row r="13" spans="1:3" ht="76.900000000000006" customHeight="1" x14ac:dyDescent="0.3">
      <c r="A13" s="34" t="s">
        <v>656</v>
      </c>
      <c r="B13" s="35" t="s">
        <v>28</v>
      </c>
      <c r="C13" s="38">
        <f>'[6]3.4_розг'!I6</f>
        <v>213</v>
      </c>
    </row>
    <row r="14" spans="1:3" ht="81.599999999999994" customHeight="1" x14ac:dyDescent="0.3">
      <c r="A14" s="34" t="s">
        <v>657</v>
      </c>
      <c r="B14" s="35" t="s">
        <v>30</v>
      </c>
      <c r="C14" s="38">
        <f>'[6]3.4_розг'!J6</f>
        <v>19168</v>
      </c>
    </row>
    <row r="15" spans="1:3" ht="64.150000000000006" customHeight="1" x14ac:dyDescent="0.3">
      <c r="A15" s="34" t="s">
        <v>658</v>
      </c>
      <c r="B15" s="35" t="s">
        <v>537</v>
      </c>
      <c r="C15" s="38">
        <f>'[6]3.4_розг'!K6</f>
        <v>59</v>
      </c>
    </row>
    <row r="16" spans="1:3" ht="48" customHeight="1" x14ac:dyDescent="0.3">
      <c r="A16" s="34" t="s">
        <v>659</v>
      </c>
      <c r="B16" s="35" t="s">
        <v>538</v>
      </c>
      <c r="C16" s="38">
        <f>'[6]3.4_розг'!L6</f>
        <v>0</v>
      </c>
    </row>
    <row r="17" spans="1:3" ht="54" customHeight="1" x14ac:dyDescent="0.3">
      <c r="A17" s="34" t="s">
        <v>660</v>
      </c>
      <c r="B17" s="35" t="s">
        <v>539</v>
      </c>
      <c r="C17" s="38">
        <f>'[6]3.4_розг'!M6</f>
        <v>0</v>
      </c>
    </row>
    <row r="18" spans="1:3" ht="39.6" customHeight="1" x14ac:dyDescent="0.3">
      <c r="A18" s="34" t="s">
        <v>661</v>
      </c>
      <c r="B18" s="35" t="s">
        <v>540</v>
      </c>
      <c r="C18" s="77">
        <f>'[6]3.4_розг'!N6</f>
        <v>0</v>
      </c>
    </row>
    <row r="19" spans="1:3" ht="57.6" customHeight="1" x14ac:dyDescent="0.3">
      <c r="A19" s="34" t="s">
        <v>662</v>
      </c>
      <c r="B19" s="35" t="s">
        <v>542</v>
      </c>
      <c r="C19" s="38">
        <f>'[6]3.4_розг'!O6</f>
        <v>21</v>
      </c>
    </row>
    <row r="20" spans="1:3" ht="83.45" customHeight="1" x14ac:dyDescent="0.3">
      <c r="A20" s="34" t="s">
        <v>663</v>
      </c>
      <c r="B20" s="35" t="s">
        <v>641</v>
      </c>
      <c r="C20" s="38">
        <f>'[6]3.4_розг'!P6</f>
        <v>64</v>
      </c>
    </row>
    <row r="21" spans="1:3" ht="88.9" customHeight="1" x14ac:dyDescent="0.3">
      <c r="A21" s="34" t="s">
        <v>664</v>
      </c>
      <c r="B21" s="35" t="s">
        <v>642</v>
      </c>
      <c r="C21" s="38">
        <f>'[6]3.4_розг'!Q6</f>
        <v>0</v>
      </c>
    </row>
    <row r="22" spans="1:3" ht="30" customHeight="1" x14ac:dyDescent="0.3">
      <c r="A22" s="34" t="s">
        <v>665</v>
      </c>
      <c r="B22" s="35" t="s">
        <v>674</v>
      </c>
      <c r="C22" s="76">
        <f>'[6]3.4_розг'!R6</f>
        <v>1</v>
      </c>
    </row>
    <row r="23" spans="1:3" ht="59.45" customHeight="1" x14ac:dyDescent="0.3">
      <c r="A23" s="34" t="s">
        <v>666</v>
      </c>
      <c r="B23" s="35" t="s">
        <v>643</v>
      </c>
      <c r="C23" s="76">
        <f>'[6]3.4_розг'!S6</f>
        <v>100</v>
      </c>
    </row>
    <row r="24" spans="1:3" ht="58.9" customHeight="1" x14ac:dyDescent="0.3">
      <c r="A24" s="34" t="s">
        <v>667</v>
      </c>
      <c r="B24" s="35" t="s">
        <v>644</v>
      </c>
      <c r="C24" s="76">
        <f>'[6]3.4_розг'!T6</f>
        <v>16</v>
      </c>
    </row>
    <row r="25" spans="1:3" ht="43.9" customHeight="1" x14ac:dyDescent="0.3">
      <c r="A25" s="34" t="s">
        <v>668</v>
      </c>
      <c r="B25" s="35" t="s">
        <v>645</v>
      </c>
      <c r="C25" s="78">
        <f>'[6]3.4_розг'!U6</f>
        <v>1978</v>
      </c>
    </row>
    <row r="26" spans="1:3" ht="48" customHeight="1" x14ac:dyDescent="0.3">
      <c r="A26" s="34" t="s">
        <v>669</v>
      </c>
      <c r="B26" s="35" t="s">
        <v>646</v>
      </c>
      <c r="C26" s="78">
        <f>'[6]3.4_розг'!V6</f>
        <v>32</v>
      </c>
    </row>
    <row r="27" spans="1:3" ht="63" customHeight="1" x14ac:dyDescent="0.3">
      <c r="A27" s="34" t="s">
        <v>670</v>
      </c>
      <c r="B27" s="35" t="s">
        <v>647</v>
      </c>
      <c r="C27" s="78">
        <f>'[6]3.4_розг'!W6</f>
        <v>0</v>
      </c>
    </row>
  </sheetData>
  <mergeCells count="2">
    <mergeCell ref="A1:C1"/>
    <mergeCell ref="A6:C6"/>
  </mergeCells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view="pageBreakPreview" zoomScale="60" zoomScaleNormal="100" workbookViewId="0">
      <selection activeCell="S21" sqref="S21"/>
    </sheetView>
  </sheetViews>
  <sheetFormatPr defaultRowHeight="15" x14ac:dyDescent="0.25"/>
  <cols>
    <col min="1" max="1" width="20.28515625" customWidth="1"/>
  </cols>
  <sheetData>
    <row r="1" spans="1:23" ht="18.75" x14ac:dyDescent="0.25">
      <c r="A1" s="101" t="s">
        <v>676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</row>
    <row r="2" spans="1:23" ht="18.75" x14ac:dyDescent="0.25">
      <c r="A2" s="55"/>
      <c r="B2" s="114" t="s">
        <v>629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</row>
    <row r="3" spans="1:23" x14ac:dyDescent="0.25">
      <c r="A3" s="109" t="s">
        <v>630</v>
      </c>
      <c r="B3" s="110" t="s">
        <v>631</v>
      </c>
      <c r="C3" s="109" t="s">
        <v>649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23" ht="134.25" x14ac:dyDescent="0.25">
      <c r="A4" s="109"/>
      <c r="B4" s="110"/>
      <c r="C4" s="60" t="s">
        <v>650</v>
      </c>
      <c r="D4" s="60" t="s">
        <v>651</v>
      </c>
      <c r="E4" s="60" t="s">
        <v>652</v>
      </c>
      <c r="F4" s="60" t="s">
        <v>653</v>
      </c>
      <c r="G4" s="60" t="s">
        <v>654</v>
      </c>
      <c r="H4" s="60" t="s">
        <v>655</v>
      </c>
      <c r="I4" s="60" t="s">
        <v>656</v>
      </c>
      <c r="J4" s="60" t="s">
        <v>657</v>
      </c>
      <c r="K4" s="60" t="s">
        <v>658</v>
      </c>
      <c r="L4" s="60" t="s">
        <v>659</v>
      </c>
      <c r="M4" s="60" t="s">
        <v>660</v>
      </c>
      <c r="N4" s="60" t="s">
        <v>661</v>
      </c>
      <c r="O4" s="60" t="s">
        <v>662</v>
      </c>
      <c r="P4" s="60" t="s">
        <v>663</v>
      </c>
      <c r="Q4" s="60" t="s">
        <v>664</v>
      </c>
      <c r="R4" s="60" t="s">
        <v>665</v>
      </c>
      <c r="S4" s="60" t="s">
        <v>666</v>
      </c>
      <c r="T4" s="60" t="s">
        <v>667</v>
      </c>
      <c r="U4" s="60" t="s">
        <v>668</v>
      </c>
      <c r="V4" s="60" t="s">
        <v>669</v>
      </c>
      <c r="W4" s="70" t="s">
        <v>670</v>
      </c>
    </row>
    <row r="5" spans="1:23" x14ac:dyDescent="0.25">
      <c r="A5" s="61" t="s">
        <v>11</v>
      </c>
      <c r="B5" s="61">
        <v>1</v>
      </c>
      <c r="C5" s="61">
        <v>2</v>
      </c>
      <c r="D5" s="61">
        <v>3</v>
      </c>
      <c r="E5" s="61">
        <v>4</v>
      </c>
      <c r="F5" s="61">
        <v>5</v>
      </c>
      <c r="G5" s="61">
        <v>6</v>
      </c>
      <c r="H5" s="61">
        <v>7</v>
      </c>
      <c r="I5" s="61">
        <v>8</v>
      </c>
      <c r="J5" s="61">
        <v>9</v>
      </c>
      <c r="K5" s="61">
        <v>10</v>
      </c>
      <c r="L5" s="61">
        <v>11</v>
      </c>
      <c r="M5" s="61">
        <v>12</v>
      </c>
      <c r="N5" s="61">
        <v>13</v>
      </c>
      <c r="O5" s="61">
        <v>14</v>
      </c>
      <c r="P5" s="61">
        <v>15</v>
      </c>
      <c r="Q5" s="61">
        <v>16</v>
      </c>
      <c r="R5" s="61">
        <v>17</v>
      </c>
      <c r="S5" s="61">
        <v>18</v>
      </c>
      <c r="T5" s="61">
        <v>19</v>
      </c>
      <c r="U5" s="61">
        <v>20</v>
      </c>
      <c r="V5" s="61">
        <v>21</v>
      </c>
      <c r="W5" s="13">
        <v>22</v>
      </c>
    </row>
    <row r="6" spans="1:23" ht="15.75" x14ac:dyDescent="0.25">
      <c r="A6" s="62" t="s">
        <v>531</v>
      </c>
      <c r="B6" s="63">
        <v>24398</v>
      </c>
      <c r="C6" s="63">
        <v>353</v>
      </c>
      <c r="D6" s="63">
        <v>15</v>
      </c>
      <c r="E6" s="63">
        <v>1800</v>
      </c>
      <c r="F6" s="63">
        <v>46</v>
      </c>
      <c r="G6" s="63">
        <v>164</v>
      </c>
      <c r="H6" s="63">
        <v>368</v>
      </c>
      <c r="I6" s="63">
        <v>213</v>
      </c>
      <c r="J6" s="63">
        <v>19168</v>
      </c>
      <c r="K6" s="63">
        <v>59</v>
      </c>
      <c r="L6" s="63">
        <v>0</v>
      </c>
      <c r="M6" s="63">
        <v>0</v>
      </c>
      <c r="N6" s="63">
        <v>0</v>
      </c>
      <c r="O6" s="63">
        <v>21</v>
      </c>
      <c r="P6" s="63">
        <v>64</v>
      </c>
      <c r="Q6" s="63">
        <v>0</v>
      </c>
      <c r="R6" s="63">
        <v>1</v>
      </c>
      <c r="S6" s="63">
        <v>100</v>
      </c>
      <c r="T6" s="63">
        <v>16</v>
      </c>
      <c r="U6" s="64">
        <v>1978</v>
      </c>
      <c r="V6" s="64">
        <v>32</v>
      </c>
      <c r="W6" s="72">
        <v>0</v>
      </c>
    </row>
    <row r="7" spans="1:23" ht="15.75" x14ac:dyDescent="0.25">
      <c r="A7" s="65" t="s">
        <v>489</v>
      </c>
      <c r="B7" s="66">
        <v>123</v>
      </c>
      <c r="C7" s="66">
        <v>0</v>
      </c>
      <c r="D7" s="66">
        <v>0</v>
      </c>
      <c r="E7" s="66">
        <v>0</v>
      </c>
      <c r="F7" s="66">
        <v>36</v>
      </c>
      <c r="G7" s="66">
        <v>20</v>
      </c>
      <c r="H7" s="66">
        <v>3</v>
      </c>
      <c r="I7" s="66">
        <v>18</v>
      </c>
      <c r="J7" s="66">
        <v>20</v>
      </c>
      <c r="K7" s="66">
        <v>4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  <c r="S7" s="66">
        <v>13</v>
      </c>
      <c r="T7" s="66">
        <v>0</v>
      </c>
      <c r="U7" s="73">
        <v>9</v>
      </c>
      <c r="V7" s="73">
        <v>0</v>
      </c>
      <c r="W7" s="74">
        <v>0</v>
      </c>
    </row>
    <row r="8" spans="1:23" ht="15.75" x14ac:dyDescent="0.25">
      <c r="A8" s="75" t="s">
        <v>490</v>
      </c>
      <c r="B8" s="12">
        <v>31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74">
        <v>31</v>
      </c>
      <c r="V8" s="74">
        <v>0</v>
      </c>
      <c r="W8" s="74">
        <v>0</v>
      </c>
    </row>
    <row r="9" spans="1:23" ht="15.75" x14ac:dyDescent="0.25">
      <c r="A9" s="75" t="s">
        <v>491</v>
      </c>
      <c r="B9" s="12">
        <v>138</v>
      </c>
      <c r="C9" s="12">
        <v>19</v>
      </c>
      <c r="D9" s="12">
        <v>0</v>
      </c>
      <c r="E9" s="12">
        <v>22</v>
      </c>
      <c r="F9" s="12">
        <v>0</v>
      </c>
      <c r="G9" s="12">
        <v>0</v>
      </c>
      <c r="H9" s="12">
        <v>10</v>
      </c>
      <c r="I9" s="12">
        <v>0</v>
      </c>
      <c r="J9" s="12">
        <v>10</v>
      </c>
      <c r="K9" s="12">
        <v>2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74">
        <v>56</v>
      </c>
      <c r="V9" s="74">
        <v>19</v>
      </c>
      <c r="W9" s="74">
        <v>0</v>
      </c>
    </row>
    <row r="10" spans="1:23" ht="15.75" x14ac:dyDescent="0.25">
      <c r="A10" s="75" t="s">
        <v>492</v>
      </c>
      <c r="B10" s="12">
        <v>481</v>
      </c>
      <c r="C10" s="12">
        <v>0</v>
      </c>
      <c r="D10" s="12">
        <v>0</v>
      </c>
      <c r="E10" s="12">
        <v>9</v>
      </c>
      <c r="F10" s="12">
        <v>0</v>
      </c>
      <c r="G10" s="12">
        <v>0</v>
      </c>
      <c r="H10" s="12">
        <v>25</v>
      </c>
      <c r="I10" s="12">
        <v>0</v>
      </c>
      <c r="J10" s="12">
        <v>446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74">
        <v>1</v>
      </c>
      <c r="V10" s="74">
        <v>0</v>
      </c>
      <c r="W10" s="74">
        <v>0</v>
      </c>
    </row>
    <row r="11" spans="1:23" ht="15.75" x14ac:dyDescent="0.25">
      <c r="A11" s="75" t="s">
        <v>493</v>
      </c>
      <c r="B11" s="12">
        <v>194</v>
      </c>
      <c r="C11" s="12">
        <v>35</v>
      </c>
      <c r="D11" s="12">
        <v>8</v>
      </c>
      <c r="E11" s="12">
        <v>30</v>
      </c>
      <c r="F11" s="12">
        <v>0</v>
      </c>
      <c r="G11" s="12">
        <v>0</v>
      </c>
      <c r="H11" s="12">
        <v>38</v>
      </c>
      <c r="I11" s="12">
        <v>0</v>
      </c>
      <c r="J11" s="12">
        <v>3</v>
      </c>
      <c r="K11" s="12">
        <v>14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74">
        <v>66</v>
      </c>
      <c r="V11" s="74">
        <v>0</v>
      </c>
      <c r="W11" s="74">
        <v>0</v>
      </c>
    </row>
    <row r="12" spans="1:23" ht="15.75" x14ac:dyDescent="0.25">
      <c r="A12" s="75" t="s">
        <v>494</v>
      </c>
      <c r="B12" s="12">
        <v>177</v>
      </c>
      <c r="C12" s="12">
        <v>1</v>
      </c>
      <c r="D12" s="12">
        <v>0</v>
      </c>
      <c r="E12" s="12">
        <v>128</v>
      </c>
      <c r="F12" s="12">
        <v>0</v>
      </c>
      <c r="G12" s="12">
        <v>0</v>
      </c>
      <c r="H12" s="12">
        <v>12</v>
      </c>
      <c r="I12" s="12">
        <v>1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2</v>
      </c>
      <c r="P12" s="12">
        <v>0</v>
      </c>
      <c r="Q12" s="12">
        <v>0</v>
      </c>
      <c r="R12" s="12">
        <v>0</v>
      </c>
      <c r="S12" s="12">
        <v>1</v>
      </c>
      <c r="T12" s="12">
        <v>0</v>
      </c>
      <c r="U12" s="74">
        <v>31</v>
      </c>
      <c r="V12" s="74">
        <v>1</v>
      </c>
      <c r="W12" s="74">
        <v>0</v>
      </c>
    </row>
    <row r="13" spans="1:23" ht="15.75" x14ac:dyDescent="0.25">
      <c r="A13" s="75" t="s">
        <v>495</v>
      </c>
      <c r="B13" s="12">
        <v>52</v>
      </c>
      <c r="C13" s="12">
        <v>0</v>
      </c>
      <c r="D13" s="12">
        <v>0</v>
      </c>
      <c r="E13" s="12">
        <v>15</v>
      </c>
      <c r="F13" s="12">
        <v>0</v>
      </c>
      <c r="G13" s="12">
        <v>0</v>
      </c>
      <c r="H13" s="12">
        <v>9</v>
      </c>
      <c r="I13" s="12">
        <v>0</v>
      </c>
      <c r="J13" s="12">
        <v>26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74">
        <v>2</v>
      </c>
      <c r="V13" s="74">
        <v>0</v>
      </c>
      <c r="W13" s="74">
        <v>0</v>
      </c>
    </row>
    <row r="14" spans="1:23" ht="15.75" x14ac:dyDescent="0.25">
      <c r="A14" s="75" t="s">
        <v>496</v>
      </c>
      <c r="B14" s="12">
        <v>305</v>
      </c>
      <c r="C14" s="12">
        <v>0</v>
      </c>
      <c r="D14" s="12">
        <v>0</v>
      </c>
      <c r="E14" s="12">
        <v>208</v>
      </c>
      <c r="F14" s="12">
        <v>0</v>
      </c>
      <c r="G14" s="12">
        <v>0</v>
      </c>
      <c r="H14" s="12">
        <v>6</v>
      </c>
      <c r="I14" s="12">
        <v>0</v>
      </c>
      <c r="J14" s="12">
        <v>9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74">
        <v>82</v>
      </c>
      <c r="V14" s="74">
        <v>0</v>
      </c>
      <c r="W14" s="74">
        <v>0</v>
      </c>
    </row>
    <row r="15" spans="1:23" ht="15.75" x14ac:dyDescent="0.25">
      <c r="A15" s="75" t="s">
        <v>497</v>
      </c>
      <c r="B15" s="12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14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74">
        <v>0</v>
      </c>
      <c r="V15" s="74">
        <v>0</v>
      </c>
      <c r="W15" s="74">
        <v>0</v>
      </c>
    </row>
    <row r="16" spans="1:23" ht="15.75" x14ac:dyDescent="0.25">
      <c r="A16" s="75" t="s">
        <v>498</v>
      </c>
      <c r="B16" s="12">
        <v>168</v>
      </c>
      <c r="C16" s="12">
        <v>4</v>
      </c>
      <c r="D16" s="12">
        <v>0</v>
      </c>
      <c r="E16" s="12">
        <v>127</v>
      </c>
      <c r="F16" s="12">
        <v>0</v>
      </c>
      <c r="G16" s="12">
        <v>7</v>
      </c>
      <c r="H16" s="12">
        <v>17</v>
      </c>
      <c r="I16" s="12">
        <v>6</v>
      </c>
      <c r="J16" s="12">
        <v>3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2</v>
      </c>
      <c r="Q16" s="12">
        <v>0</v>
      </c>
      <c r="R16" s="12">
        <v>0</v>
      </c>
      <c r="S16" s="12">
        <v>0</v>
      </c>
      <c r="T16" s="12">
        <v>0</v>
      </c>
      <c r="U16" s="74">
        <v>0</v>
      </c>
      <c r="V16" s="74">
        <v>2</v>
      </c>
      <c r="W16" s="74">
        <v>0</v>
      </c>
    </row>
    <row r="17" spans="1:23" ht="15.75" x14ac:dyDescent="0.25">
      <c r="A17" s="75" t="s">
        <v>499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74">
        <v>0</v>
      </c>
      <c r="V17" s="74">
        <v>0</v>
      </c>
      <c r="W17" s="74">
        <v>0</v>
      </c>
    </row>
    <row r="18" spans="1:23" ht="15.75" x14ac:dyDescent="0.25">
      <c r="A18" s="75" t="s">
        <v>500</v>
      </c>
      <c r="B18" s="12">
        <v>1129</v>
      </c>
      <c r="C18" s="12">
        <v>119</v>
      </c>
      <c r="D18" s="12">
        <v>0</v>
      </c>
      <c r="E18" s="12">
        <v>268</v>
      </c>
      <c r="F18" s="12">
        <v>2</v>
      </c>
      <c r="G18" s="12">
        <v>33</v>
      </c>
      <c r="H18" s="12">
        <v>34</v>
      </c>
      <c r="I18" s="12">
        <v>6</v>
      </c>
      <c r="J18" s="12">
        <v>296</v>
      </c>
      <c r="K18" s="12">
        <v>2</v>
      </c>
      <c r="L18" s="12">
        <v>0</v>
      </c>
      <c r="M18" s="12">
        <v>0</v>
      </c>
      <c r="N18" s="12">
        <v>0</v>
      </c>
      <c r="O18" s="12">
        <v>0</v>
      </c>
      <c r="P18" s="12">
        <v>1</v>
      </c>
      <c r="Q18" s="12">
        <v>0</v>
      </c>
      <c r="R18" s="12">
        <v>0</v>
      </c>
      <c r="S18" s="12">
        <v>36</v>
      </c>
      <c r="T18" s="12">
        <v>14</v>
      </c>
      <c r="U18" s="74">
        <v>311</v>
      </c>
      <c r="V18" s="74">
        <v>7</v>
      </c>
      <c r="W18" s="74">
        <v>0</v>
      </c>
    </row>
    <row r="19" spans="1:23" ht="15.75" x14ac:dyDescent="0.25">
      <c r="A19" s="75" t="s">
        <v>501</v>
      </c>
      <c r="B19" s="12">
        <v>359</v>
      </c>
      <c r="C19" s="12">
        <v>86</v>
      </c>
      <c r="D19" s="12">
        <v>0</v>
      </c>
      <c r="E19" s="12">
        <v>1</v>
      </c>
      <c r="F19" s="12">
        <v>0</v>
      </c>
      <c r="G19" s="12">
        <v>0</v>
      </c>
      <c r="H19" s="12">
        <v>0</v>
      </c>
      <c r="I19" s="12">
        <v>0</v>
      </c>
      <c r="J19" s="12">
        <v>181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74">
        <v>91</v>
      </c>
      <c r="V19" s="74">
        <v>0</v>
      </c>
      <c r="W19" s="74">
        <v>0</v>
      </c>
    </row>
    <row r="20" spans="1:23" ht="15.75" x14ac:dyDescent="0.25">
      <c r="A20" s="75" t="s">
        <v>502</v>
      </c>
      <c r="B20" s="12">
        <v>17000</v>
      </c>
      <c r="C20" s="12">
        <v>3</v>
      </c>
      <c r="D20" s="12">
        <v>7</v>
      </c>
      <c r="E20" s="12">
        <v>11</v>
      </c>
      <c r="F20" s="12">
        <v>0</v>
      </c>
      <c r="G20" s="12">
        <v>2</v>
      </c>
      <c r="H20" s="12">
        <v>4</v>
      </c>
      <c r="I20" s="12">
        <v>3</v>
      </c>
      <c r="J20" s="12">
        <v>16342</v>
      </c>
      <c r="K20" s="12">
        <v>6</v>
      </c>
      <c r="L20" s="12">
        <v>0</v>
      </c>
      <c r="M20" s="12">
        <v>0</v>
      </c>
      <c r="N20" s="12">
        <v>0</v>
      </c>
      <c r="O20" s="12">
        <v>2</v>
      </c>
      <c r="P20" s="12">
        <v>0</v>
      </c>
      <c r="Q20" s="12">
        <v>0</v>
      </c>
      <c r="R20" s="12">
        <v>0</v>
      </c>
      <c r="S20" s="12">
        <v>2</v>
      </c>
      <c r="T20" s="12">
        <v>1</v>
      </c>
      <c r="U20" s="74">
        <v>617</v>
      </c>
      <c r="V20" s="74">
        <v>0</v>
      </c>
      <c r="W20" s="74">
        <v>0</v>
      </c>
    </row>
    <row r="21" spans="1:23" ht="15.75" x14ac:dyDescent="0.25">
      <c r="A21" s="75" t="s">
        <v>503</v>
      </c>
      <c r="B21" s="12">
        <v>57</v>
      </c>
      <c r="C21" s="12">
        <v>1</v>
      </c>
      <c r="D21" s="12">
        <v>0</v>
      </c>
      <c r="E21" s="12">
        <v>7</v>
      </c>
      <c r="F21" s="12">
        <v>0</v>
      </c>
      <c r="G21" s="12">
        <v>0</v>
      </c>
      <c r="H21" s="12">
        <v>7</v>
      </c>
      <c r="I21" s="12">
        <v>0</v>
      </c>
      <c r="J21" s="12">
        <v>23</v>
      </c>
      <c r="K21" s="12">
        <v>0</v>
      </c>
      <c r="L21" s="12">
        <v>0</v>
      </c>
      <c r="M21" s="12">
        <v>0</v>
      </c>
      <c r="N21" s="12">
        <v>0</v>
      </c>
      <c r="O21" s="12">
        <v>11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74">
        <v>8</v>
      </c>
      <c r="V21" s="74">
        <v>0</v>
      </c>
      <c r="W21" s="74">
        <v>0</v>
      </c>
    </row>
    <row r="22" spans="1:23" ht="15.75" x14ac:dyDescent="0.25">
      <c r="A22" s="75" t="s">
        <v>504</v>
      </c>
      <c r="B22" s="12">
        <v>63</v>
      </c>
      <c r="C22" s="12">
        <v>6</v>
      </c>
      <c r="D22" s="12">
        <v>0</v>
      </c>
      <c r="E22" s="12">
        <v>17</v>
      </c>
      <c r="F22" s="12">
        <v>0</v>
      </c>
      <c r="G22" s="12">
        <v>0</v>
      </c>
      <c r="H22" s="12">
        <v>3</v>
      </c>
      <c r="I22" s="12">
        <v>1</v>
      </c>
      <c r="J22" s="12">
        <v>36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74">
        <v>0</v>
      </c>
      <c r="V22" s="74">
        <v>0</v>
      </c>
      <c r="W22" s="74">
        <v>0</v>
      </c>
    </row>
    <row r="23" spans="1:23" ht="15.75" x14ac:dyDescent="0.25">
      <c r="A23" s="75" t="s">
        <v>505</v>
      </c>
      <c r="B23" s="12">
        <v>699</v>
      </c>
      <c r="C23" s="12">
        <v>38</v>
      </c>
      <c r="D23" s="12">
        <v>0</v>
      </c>
      <c r="E23" s="12">
        <v>109</v>
      </c>
      <c r="F23" s="12">
        <v>0</v>
      </c>
      <c r="G23" s="12">
        <v>65</v>
      </c>
      <c r="H23" s="12">
        <v>3</v>
      </c>
      <c r="I23" s="12">
        <v>6</v>
      </c>
      <c r="J23" s="12">
        <v>378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60</v>
      </c>
      <c r="Q23" s="12">
        <v>0</v>
      </c>
      <c r="R23" s="12">
        <v>0</v>
      </c>
      <c r="S23" s="12">
        <v>0</v>
      </c>
      <c r="T23" s="12">
        <v>0</v>
      </c>
      <c r="U23" s="74">
        <v>40</v>
      </c>
      <c r="V23" s="74">
        <v>0</v>
      </c>
      <c r="W23" s="74">
        <v>0</v>
      </c>
    </row>
    <row r="24" spans="1:23" ht="15.75" x14ac:dyDescent="0.25">
      <c r="A24" s="75" t="s">
        <v>506</v>
      </c>
      <c r="B24" s="12">
        <v>85</v>
      </c>
      <c r="C24" s="12">
        <v>0</v>
      </c>
      <c r="D24" s="12">
        <v>0</v>
      </c>
      <c r="E24" s="12">
        <v>8</v>
      </c>
      <c r="F24" s="12">
        <v>0</v>
      </c>
      <c r="G24" s="12">
        <v>0</v>
      </c>
      <c r="H24" s="12">
        <v>40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26</v>
      </c>
      <c r="T24" s="12">
        <v>0</v>
      </c>
      <c r="U24" s="74">
        <v>11</v>
      </c>
      <c r="V24" s="74">
        <v>0</v>
      </c>
      <c r="W24" s="74">
        <v>0</v>
      </c>
    </row>
    <row r="25" spans="1:23" ht="15.75" x14ac:dyDescent="0.25">
      <c r="A25" s="75" t="s">
        <v>507</v>
      </c>
      <c r="B25" s="12">
        <v>1007</v>
      </c>
      <c r="C25" s="12">
        <v>34</v>
      </c>
      <c r="D25" s="12">
        <v>0</v>
      </c>
      <c r="E25" s="12">
        <v>454</v>
      </c>
      <c r="F25" s="12">
        <v>0</v>
      </c>
      <c r="G25" s="12">
        <v>34</v>
      </c>
      <c r="H25" s="12">
        <v>82</v>
      </c>
      <c r="I25" s="12">
        <v>9</v>
      </c>
      <c r="J25" s="12">
        <v>342</v>
      </c>
      <c r="K25" s="12">
        <v>0</v>
      </c>
      <c r="L25" s="12">
        <v>0</v>
      </c>
      <c r="M25" s="12">
        <v>0</v>
      </c>
      <c r="N25" s="12">
        <v>0</v>
      </c>
      <c r="O25" s="12">
        <v>3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74">
        <v>49</v>
      </c>
      <c r="V25" s="74">
        <v>0</v>
      </c>
      <c r="W25" s="74">
        <v>0</v>
      </c>
    </row>
    <row r="26" spans="1:23" ht="15.75" x14ac:dyDescent="0.25">
      <c r="A26" s="75" t="s">
        <v>508</v>
      </c>
      <c r="B26" s="12">
        <v>218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4</v>
      </c>
      <c r="I26" s="12">
        <v>0</v>
      </c>
      <c r="J26" s="12">
        <v>214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74">
        <v>0</v>
      </c>
      <c r="V26" s="74">
        <v>0</v>
      </c>
      <c r="W26" s="74">
        <v>0</v>
      </c>
    </row>
    <row r="27" spans="1:23" ht="15.75" x14ac:dyDescent="0.25">
      <c r="A27" s="75" t="s">
        <v>509</v>
      </c>
      <c r="B27" s="12">
        <v>55</v>
      </c>
      <c r="C27" s="12">
        <v>0</v>
      </c>
      <c r="D27" s="12">
        <v>0</v>
      </c>
      <c r="E27" s="12">
        <v>30</v>
      </c>
      <c r="F27" s="12">
        <v>0</v>
      </c>
      <c r="G27" s="12">
        <v>0</v>
      </c>
      <c r="H27" s="12">
        <v>2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74">
        <v>23</v>
      </c>
      <c r="V27" s="74">
        <v>0</v>
      </c>
      <c r="W27" s="74">
        <v>0</v>
      </c>
    </row>
    <row r="28" spans="1:23" ht="15.75" x14ac:dyDescent="0.25">
      <c r="A28" s="75" t="s">
        <v>510</v>
      </c>
      <c r="B28" s="12">
        <v>332</v>
      </c>
      <c r="C28" s="12">
        <v>0</v>
      </c>
      <c r="D28" s="12">
        <v>0</v>
      </c>
      <c r="E28" s="12">
        <v>329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1</v>
      </c>
      <c r="Q28" s="12">
        <v>0</v>
      </c>
      <c r="R28" s="12">
        <v>1</v>
      </c>
      <c r="S28" s="12">
        <v>0</v>
      </c>
      <c r="T28" s="12">
        <v>1</v>
      </c>
      <c r="U28" s="74">
        <v>0</v>
      </c>
      <c r="V28" s="74">
        <v>0</v>
      </c>
      <c r="W28" s="74">
        <v>0</v>
      </c>
    </row>
    <row r="29" spans="1:23" ht="15.75" x14ac:dyDescent="0.25">
      <c r="A29" s="75" t="s">
        <v>511</v>
      </c>
      <c r="B29" s="12">
        <v>87</v>
      </c>
      <c r="C29" s="12">
        <v>0</v>
      </c>
      <c r="D29" s="12">
        <v>0</v>
      </c>
      <c r="E29" s="12">
        <v>8</v>
      </c>
      <c r="F29" s="12">
        <v>0</v>
      </c>
      <c r="G29" s="12">
        <v>0</v>
      </c>
      <c r="H29" s="12">
        <v>2</v>
      </c>
      <c r="I29" s="12">
        <v>0</v>
      </c>
      <c r="J29" s="12">
        <v>0</v>
      </c>
      <c r="K29" s="12">
        <v>1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22</v>
      </c>
      <c r="T29" s="12">
        <v>0</v>
      </c>
      <c r="U29" s="74">
        <v>54</v>
      </c>
      <c r="V29" s="74">
        <v>0</v>
      </c>
      <c r="W29" s="74">
        <v>0</v>
      </c>
    </row>
    <row r="30" spans="1:23" ht="15.75" x14ac:dyDescent="0.25">
      <c r="A30" s="75" t="s">
        <v>512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74">
        <v>0</v>
      </c>
      <c r="V30" s="74">
        <v>0</v>
      </c>
      <c r="W30" s="74">
        <v>0</v>
      </c>
    </row>
    <row r="31" spans="1:23" ht="15.75" x14ac:dyDescent="0.25">
      <c r="A31" s="75" t="s">
        <v>513</v>
      </c>
      <c r="B31" s="12">
        <v>1624</v>
      </c>
      <c r="C31" s="12">
        <v>7</v>
      </c>
      <c r="D31" s="12">
        <v>0</v>
      </c>
      <c r="E31" s="12">
        <v>19</v>
      </c>
      <c r="F31" s="12">
        <v>8</v>
      </c>
      <c r="G31" s="12">
        <v>3</v>
      </c>
      <c r="H31" s="12">
        <v>67</v>
      </c>
      <c r="I31" s="12">
        <v>163</v>
      </c>
      <c r="J31" s="12">
        <v>825</v>
      </c>
      <c r="K31" s="12">
        <v>30</v>
      </c>
      <c r="L31" s="12">
        <v>0</v>
      </c>
      <c r="M31" s="12">
        <v>0</v>
      </c>
      <c r="N31" s="12">
        <v>0</v>
      </c>
      <c r="O31" s="12">
        <v>3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74">
        <v>496</v>
      </c>
      <c r="V31" s="74">
        <v>3</v>
      </c>
      <c r="W31" s="74">
        <v>0</v>
      </c>
    </row>
  </sheetData>
  <mergeCells count="5">
    <mergeCell ref="A1:W1"/>
    <mergeCell ref="B2:W2"/>
    <mergeCell ref="A3:A4"/>
    <mergeCell ref="B3:B4"/>
    <mergeCell ref="C3:W3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view="pageBreakPreview" zoomScale="60" zoomScaleNormal="100" workbookViewId="0">
      <selection activeCell="G6" sqref="G6"/>
    </sheetView>
  </sheetViews>
  <sheetFormatPr defaultRowHeight="15" x14ac:dyDescent="0.25"/>
  <cols>
    <col min="1" max="1" width="28.140625" customWidth="1"/>
    <col min="2" max="2" width="20" customWidth="1"/>
    <col min="3" max="3" width="49.42578125" customWidth="1"/>
  </cols>
  <sheetData>
    <row r="1" spans="1:3" ht="43.15" customHeight="1" x14ac:dyDescent="0.3">
      <c r="A1" s="101" t="str">
        <f>CONCATENATE('[7]3.5_розг'!A1," ",'[7]3.5_розг'!B2)</f>
        <v>5. Громадяни, працевлаштовані за кордоном, за професійними групами на останньому місці роботи в Україні за 4 квартал 2020 року</v>
      </c>
      <c r="B1" s="101"/>
      <c r="C1" s="101"/>
    </row>
    <row r="2" spans="1:3" ht="18.75" x14ac:dyDescent="0.3">
      <c r="A2" s="31"/>
      <c r="B2" s="31"/>
      <c r="C2" s="32" t="s">
        <v>532</v>
      </c>
    </row>
    <row r="3" spans="1:3" ht="102.6" customHeight="1" x14ac:dyDescent="0.25">
      <c r="A3" s="33" t="s">
        <v>682</v>
      </c>
      <c r="B3" s="33" t="s">
        <v>534</v>
      </c>
      <c r="C3" s="33" t="s">
        <v>683</v>
      </c>
    </row>
    <row r="4" spans="1:3" ht="18.75" x14ac:dyDescent="0.25">
      <c r="A4" s="33" t="s">
        <v>11</v>
      </c>
      <c r="B4" s="33" t="s">
        <v>12</v>
      </c>
      <c r="C4" s="33">
        <v>1</v>
      </c>
    </row>
    <row r="5" spans="1:3" ht="18.75" x14ac:dyDescent="0.3">
      <c r="A5" s="79" t="s">
        <v>536</v>
      </c>
      <c r="B5" s="35" t="s">
        <v>14</v>
      </c>
      <c r="C5" s="40">
        <f>'[7]3.5_розг'!B6</f>
        <v>24398</v>
      </c>
    </row>
    <row r="6" spans="1:3" ht="18.75" x14ac:dyDescent="0.3">
      <c r="A6" s="111" t="s">
        <v>678</v>
      </c>
      <c r="B6" s="112"/>
      <c r="C6" s="37"/>
    </row>
    <row r="7" spans="1:3" ht="150" customHeight="1" x14ac:dyDescent="0.25">
      <c r="A7" s="80" t="s">
        <v>684</v>
      </c>
      <c r="B7" s="35" t="s">
        <v>16</v>
      </c>
      <c r="C7" s="38">
        <f>'[7]3.5_розг'!C6</f>
        <v>269</v>
      </c>
    </row>
    <row r="8" spans="1:3" ht="18.75" x14ac:dyDescent="0.25">
      <c r="A8" s="80" t="s">
        <v>685</v>
      </c>
      <c r="B8" s="35" t="s">
        <v>18</v>
      </c>
      <c r="C8" s="38">
        <f>'[7]3.5_розг'!D6</f>
        <v>711</v>
      </c>
    </row>
    <row r="9" spans="1:3" ht="18.75" x14ac:dyDescent="0.25">
      <c r="A9" s="80" t="s">
        <v>686</v>
      </c>
      <c r="B9" s="35" t="s">
        <v>20</v>
      </c>
      <c r="C9" s="38">
        <f>'[7]3.5_розг'!E6</f>
        <v>682</v>
      </c>
    </row>
    <row r="10" spans="1:3" ht="18.75" x14ac:dyDescent="0.25">
      <c r="A10" s="80" t="s">
        <v>687</v>
      </c>
      <c r="B10" s="35" t="s">
        <v>22</v>
      </c>
      <c r="C10" s="38">
        <f>'[7]3.5_розг'!F6</f>
        <v>978</v>
      </c>
    </row>
    <row r="11" spans="1:3" ht="54" customHeight="1" x14ac:dyDescent="0.25">
      <c r="A11" s="80" t="s">
        <v>688</v>
      </c>
      <c r="B11" s="35" t="s">
        <v>24</v>
      </c>
      <c r="C11" s="38">
        <f>'[7]3.5_розг'!G6</f>
        <v>843</v>
      </c>
    </row>
    <row r="12" spans="1:3" ht="151.9" customHeight="1" x14ac:dyDescent="0.25">
      <c r="A12" s="80" t="s">
        <v>692</v>
      </c>
      <c r="B12" s="35" t="s">
        <v>26</v>
      </c>
      <c r="C12" s="38">
        <f>'[7]3.5_розг'!H6</f>
        <v>233</v>
      </c>
    </row>
    <row r="13" spans="1:3" ht="63" customHeight="1" x14ac:dyDescent="0.25">
      <c r="A13" s="80" t="s">
        <v>689</v>
      </c>
      <c r="B13" s="35" t="s">
        <v>28</v>
      </c>
      <c r="C13" s="38">
        <f>'[7]3.5_розг'!I6</f>
        <v>756</v>
      </c>
    </row>
    <row r="14" spans="1:3" ht="161.44999999999999" customHeight="1" x14ac:dyDescent="0.25">
      <c r="A14" s="80" t="s">
        <v>690</v>
      </c>
      <c r="B14" s="35" t="s">
        <v>30</v>
      </c>
      <c r="C14" s="38">
        <f>'[7]3.5_розг'!J6</f>
        <v>849</v>
      </c>
    </row>
    <row r="15" spans="1:3" ht="127.15" customHeight="1" x14ac:dyDescent="0.25">
      <c r="A15" s="80" t="s">
        <v>691</v>
      </c>
      <c r="B15" s="35" t="s">
        <v>537</v>
      </c>
      <c r="C15" s="38">
        <f>'[7]3.5_розг'!K6</f>
        <v>19077</v>
      </c>
    </row>
  </sheetData>
  <mergeCells count="2">
    <mergeCell ref="A1:C1"/>
    <mergeCell ref="A6:B6"/>
  </mergeCells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BreakPreview" zoomScale="60" zoomScaleNormal="100" workbookViewId="0">
      <selection activeCell="N4" sqref="N4"/>
    </sheetView>
  </sheetViews>
  <sheetFormatPr defaultRowHeight="15" x14ac:dyDescent="0.25"/>
  <cols>
    <col min="1" max="1" width="18.5703125" customWidth="1"/>
  </cols>
  <sheetData>
    <row r="1" spans="1:11" ht="55.5" customHeight="1" x14ac:dyDescent="0.25">
      <c r="A1" s="101" t="s">
        <v>679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8.75" x14ac:dyDescent="0.25">
      <c r="A2" s="55"/>
      <c r="B2" s="114" t="s">
        <v>629</v>
      </c>
      <c r="C2" s="114"/>
      <c r="D2" s="114"/>
      <c r="E2" s="114"/>
      <c r="F2" s="114"/>
      <c r="G2" s="114"/>
      <c r="H2" s="114"/>
      <c r="I2" s="114"/>
      <c r="J2" s="114"/>
      <c r="K2" s="56"/>
    </row>
    <row r="3" spans="1:11" x14ac:dyDescent="0.25">
      <c r="A3" s="109" t="s">
        <v>630</v>
      </c>
      <c r="B3" s="110" t="s">
        <v>631</v>
      </c>
      <c r="C3" s="109" t="s">
        <v>680</v>
      </c>
      <c r="D3" s="109"/>
      <c r="E3" s="109"/>
      <c r="F3" s="109"/>
      <c r="G3" s="109"/>
      <c r="H3" s="109"/>
      <c r="I3" s="109"/>
      <c r="J3" s="109"/>
      <c r="K3" s="109"/>
    </row>
    <row r="4" spans="1:11" ht="212.25" x14ac:dyDescent="0.25">
      <c r="A4" s="109"/>
      <c r="B4" s="110"/>
      <c r="C4" s="60" t="s">
        <v>17</v>
      </c>
      <c r="D4" s="60" t="s">
        <v>19</v>
      </c>
      <c r="E4" s="60" t="s">
        <v>21</v>
      </c>
      <c r="F4" s="60" t="s">
        <v>23</v>
      </c>
      <c r="G4" s="60" t="s">
        <v>25</v>
      </c>
      <c r="H4" s="60" t="s">
        <v>27</v>
      </c>
      <c r="I4" s="60" t="s">
        <v>29</v>
      </c>
      <c r="J4" s="60" t="s">
        <v>31</v>
      </c>
      <c r="K4" s="60" t="s">
        <v>681</v>
      </c>
    </row>
    <row r="5" spans="1:11" x14ac:dyDescent="0.25">
      <c r="A5" s="61" t="s">
        <v>11</v>
      </c>
      <c r="B5" s="61">
        <v>1</v>
      </c>
      <c r="C5" s="61">
        <v>2</v>
      </c>
      <c r="D5" s="61">
        <v>3</v>
      </c>
      <c r="E5" s="61">
        <v>4</v>
      </c>
      <c r="F5" s="61">
        <v>5</v>
      </c>
      <c r="G5" s="61">
        <v>6</v>
      </c>
      <c r="H5" s="61">
        <v>7</v>
      </c>
      <c r="I5" s="61">
        <v>8</v>
      </c>
      <c r="J5" s="61">
        <v>9</v>
      </c>
      <c r="K5" s="61">
        <v>10</v>
      </c>
    </row>
    <row r="6" spans="1:11" ht="15.75" x14ac:dyDescent="0.25">
      <c r="A6" s="62" t="s">
        <v>531</v>
      </c>
      <c r="B6" s="63">
        <v>24398</v>
      </c>
      <c r="C6" s="63">
        <v>269</v>
      </c>
      <c r="D6" s="63">
        <v>711</v>
      </c>
      <c r="E6" s="63">
        <v>682</v>
      </c>
      <c r="F6" s="63">
        <v>978</v>
      </c>
      <c r="G6" s="63">
        <v>843</v>
      </c>
      <c r="H6" s="63">
        <v>233</v>
      </c>
      <c r="I6" s="63">
        <v>756</v>
      </c>
      <c r="J6" s="63">
        <v>849</v>
      </c>
      <c r="K6" s="63">
        <v>19077</v>
      </c>
    </row>
    <row r="7" spans="1:11" ht="15.75" x14ac:dyDescent="0.25">
      <c r="A7" s="65" t="s">
        <v>489</v>
      </c>
      <c r="B7" s="66">
        <v>123</v>
      </c>
      <c r="C7" s="66">
        <v>0</v>
      </c>
      <c r="D7" s="66">
        <v>0</v>
      </c>
      <c r="E7" s="66">
        <v>4</v>
      </c>
      <c r="F7" s="66">
        <v>36</v>
      </c>
      <c r="G7" s="66">
        <v>28</v>
      </c>
      <c r="H7" s="66">
        <v>0</v>
      </c>
      <c r="I7" s="66">
        <v>21</v>
      </c>
      <c r="J7" s="66">
        <v>0</v>
      </c>
      <c r="K7" s="66">
        <v>34</v>
      </c>
    </row>
    <row r="8" spans="1:11" ht="15.75" x14ac:dyDescent="0.25">
      <c r="A8" s="75" t="s">
        <v>490</v>
      </c>
      <c r="B8" s="12">
        <v>31</v>
      </c>
      <c r="C8" s="12">
        <v>0</v>
      </c>
      <c r="D8" s="12">
        <v>6</v>
      </c>
      <c r="E8" s="12">
        <v>0</v>
      </c>
      <c r="F8" s="12">
        <v>0</v>
      </c>
      <c r="G8" s="12">
        <v>1</v>
      </c>
      <c r="H8" s="12">
        <v>0</v>
      </c>
      <c r="I8" s="12">
        <v>10</v>
      </c>
      <c r="J8" s="12">
        <v>0</v>
      </c>
      <c r="K8" s="12">
        <v>14</v>
      </c>
    </row>
    <row r="9" spans="1:11" ht="15.75" x14ac:dyDescent="0.25">
      <c r="A9" s="75" t="s">
        <v>491</v>
      </c>
      <c r="B9" s="12">
        <v>138</v>
      </c>
      <c r="C9" s="12">
        <v>0</v>
      </c>
      <c r="D9" s="12">
        <v>10</v>
      </c>
      <c r="E9" s="12">
        <v>8</v>
      </c>
      <c r="F9" s="12">
        <v>12</v>
      </c>
      <c r="G9" s="12">
        <v>34</v>
      </c>
      <c r="H9" s="12">
        <v>0</v>
      </c>
      <c r="I9" s="12">
        <v>14</v>
      </c>
      <c r="J9" s="12">
        <v>3</v>
      </c>
      <c r="K9" s="12">
        <v>57</v>
      </c>
    </row>
    <row r="10" spans="1:11" ht="15.75" x14ac:dyDescent="0.25">
      <c r="A10" s="75" t="s">
        <v>492</v>
      </c>
      <c r="B10" s="12">
        <v>481</v>
      </c>
      <c r="C10" s="12">
        <v>0</v>
      </c>
      <c r="D10" s="12">
        <v>0</v>
      </c>
      <c r="E10" s="12">
        <v>2</v>
      </c>
      <c r="F10" s="12">
        <v>2</v>
      </c>
      <c r="G10" s="12">
        <v>2</v>
      </c>
      <c r="H10" s="12">
        <v>0</v>
      </c>
      <c r="I10" s="12">
        <v>27</v>
      </c>
      <c r="J10" s="12">
        <v>0</v>
      </c>
      <c r="K10" s="12">
        <v>448</v>
      </c>
    </row>
    <row r="11" spans="1:11" ht="15.75" x14ac:dyDescent="0.25">
      <c r="A11" s="75" t="s">
        <v>493</v>
      </c>
      <c r="B11" s="12">
        <v>194</v>
      </c>
      <c r="C11" s="12">
        <v>0</v>
      </c>
      <c r="D11" s="12">
        <v>3</v>
      </c>
      <c r="E11" s="12">
        <v>17</v>
      </c>
      <c r="F11" s="12">
        <v>4</v>
      </c>
      <c r="G11" s="12">
        <v>30</v>
      </c>
      <c r="H11" s="12">
        <v>5</v>
      </c>
      <c r="I11" s="12">
        <v>4</v>
      </c>
      <c r="J11" s="12">
        <v>1</v>
      </c>
      <c r="K11" s="12">
        <v>130</v>
      </c>
    </row>
    <row r="12" spans="1:11" ht="15.75" x14ac:dyDescent="0.25">
      <c r="A12" s="75" t="s">
        <v>494</v>
      </c>
      <c r="B12" s="12">
        <v>177</v>
      </c>
      <c r="C12" s="12">
        <v>1</v>
      </c>
      <c r="D12" s="12">
        <v>0</v>
      </c>
      <c r="E12" s="12">
        <v>2</v>
      </c>
      <c r="F12" s="12">
        <v>4</v>
      </c>
      <c r="G12" s="12">
        <v>12</v>
      </c>
      <c r="H12" s="12">
        <v>0</v>
      </c>
      <c r="I12" s="12">
        <v>130</v>
      </c>
      <c r="J12" s="12">
        <v>4</v>
      </c>
      <c r="K12" s="12">
        <v>24</v>
      </c>
    </row>
    <row r="13" spans="1:11" ht="15.75" x14ac:dyDescent="0.25">
      <c r="A13" s="75" t="s">
        <v>495</v>
      </c>
      <c r="B13" s="12">
        <v>52</v>
      </c>
      <c r="C13" s="12">
        <v>0</v>
      </c>
      <c r="D13" s="12">
        <v>0</v>
      </c>
      <c r="E13" s="12">
        <v>6</v>
      </c>
      <c r="F13" s="12">
        <v>5</v>
      </c>
      <c r="G13" s="12">
        <v>4</v>
      </c>
      <c r="H13" s="12">
        <v>7</v>
      </c>
      <c r="I13" s="12">
        <v>9</v>
      </c>
      <c r="J13" s="12">
        <v>5</v>
      </c>
      <c r="K13" s="12">
        <v>16</v>
      </c>
    </row>
    <row r="14" spans="1:11" ht="15.75" x14ac:dyDescent="0.25">
      <c r="A14" s="75" t="s">
        <v>496</v>
      </c>
      <c r="B14" s="12">
        <v>305</v>
      </c>
      <c r="C14" s="12">
        <v>0</v>
      </c>
      <c r="D14" s="12">
        <v>0</v>
      </c>
      <c r="E14" s="12">
        <v>12</v>
      </c>
      <c r="F14" s="12">
        <v>1</v>
      </c>
      <c r="G14" s="12">
        <v>13</v>
      </c>
      <c r="H14" s="12">
        <v>10</v>
      </c>
      <c r="I14" s="12">
        <v>40</v>
      </c>
      <c r="J14" s="12">
        <v>0</v>
      </c>
      <c r="K14" s="12">
        <v>229</v>
      </c>
    </row>
    <row r="15" spans="1:11" ht="15.75" x14ac:dyDescent="0.25">
      <c r="A15" s="75" t="s">
        <v>497</v>
      </c>
      <c r="B15" s="12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14</v>
      </c>
      <c r="H15" s="12">
        <v>0</v>
      </c>
      <c r="I15" s="12">
        <v>0</v>
      </c>
      <c r="J15" s="12">
        <v>0</v>
      </c>
      <c r="K15" s="12">
        <v>0</v>
      </c>
    </row>
    <row r="16" spans="1:11" ht="15.75" x14ac:dyDescent="0.25">
      <c r="A16" s="75" t="s">
        <v>498</v>
      </c>
      <c r="B16" s="12">
        <v>168</v>
      </c>
      <c r="C16" s="12">
        <v>0</v>
      </c>
      <c r="D16" s="12">
        <v>9</v>
      </c>
      <c r="E16" s="12">
        <v>0</v>
      </c>
      <c r="F16" s="12">
        <v>3</v>
      </c>
      <c r="G16" s="12">
        <v>5</v>
      </c>
      <c r="H16" s="12">
        <v>4</v>
      </c>
      <c r="I16" s="12">
        <v>10</v>
      </c>
      <c r="J16" s="12">
        <v>0</v>
      </c>
      <c r="K16" s="12">
        <v>137</v>
      </c>
    </row>
    <row r="17" spans="1:11" ht="15.75" x14ac:dyDescent="0.25">
      <c r="A17" s="75" t="s">
        <v>499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ht="15.75" x14ac:dyDescent="0.25">
      <c r="A18" s="75" t="s">
        <v>500</v>
      </c>
      <c r="B18" s="12">
        <v>1129</v>
      </c>
      <c r="C18" s="12">
        <v>3</v>
      </c>
      <c r="D18" s="12">
        <v>11</v>
      </c>
      <c r="E18" s="12">
        <v>61</v>
      </c>
      <c r="F18" s="12">
        <v>282</v>
      </c>
      <c r="G18" s="12">
        <v>217</v>
      </c>
      <c r="H18" s="12">
        <v>125</v>
      </c>
      <c r="I18" s="12">
        <v>120</v>
      </c>
      <c r="J18" s="12">
        <v>17</v>
      </c>
      <c r="K18" s="12">
        <v>293</v>
      </c>
    </row>
    <row r="19" spans="1:11" ht="15.75" x14ac:dyDescent="0.25">
      <c r="A19" s="75" t="s">
        <v>501</v>
      </c>
      <c r="B19" s="12">
        <v>359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1</v>
      </c>
      <c r="I19" s="12">
        <v>25</v>
      </c>
      <c r="J19" s="12">
        <v>0</v>
      </c>
      <c r="K19" s="12">
        <v>333</v>
      </c>
    </row>
    <row r="20" spans="1:11" ht="15.75" x14ac:dyDescent="0.25">
      <c r="A20" s="75" t="s">
        <v>502</v>
      </c>
      <c r="B20" s="12">
        <v>17000</v>
      </c>
      <c r="C20" s="12">
        <v>33</v>
      </c>
      <c r="D20" s="12">
        <v>428</v>
      </c>
      <c r="E20" s="12">
        <v>346</v>
      </c>
      <c r="F20" s="12">
        <v>341</v>
      </c>
      <c r="G20" s="12">
        <v>39</v>
      </c>
      <c r="H20" s="12">
        <v>2</v>
      </c>
      <c r="I20" s="12">
        <v>34</v>
      </c>
      <c r="J20" s="12">
        <v>137</v>
      </c>
      <c r="K20" s="12">
        <v>15640</v>
      </c>
    </row>
    <row r="21" spans="1:11" ht="15.75" x14ac:dyDescent="0.25">
      <c r="A21" s="75" t="s">
        <v>503</v>
      </c>
      <c r="B21" s="12">
        <v>57</v>
      </c>
      <c r="C21" s="12">
        <v>0</v>
      </c>
      <c r="D21" s="12">
        <v>0</v>
      </c>
      <c r="E21" s="12">
        <v>0</v>
      </c>
      <c r="F21" s="12">
        <v>0</v>
      </c>
      <c r="G21" s="12">
        <v>6</v>
      </c>
      <c r="H21" s="12">
        <v>0</v>
      </c>
      <c r="I21" s="12">
        <v>12</v>
      </c>
      <c r="J21" s="12">
        <v>6</v>
      </c>
      <c r="K21" s="12">
        <v>33</v>
      </c>
    </row>
    <row r="22" spans="1:11" ht="15.75" x14ac:dyDescent="0.25">
      <c r="A22" s="75" t="s">
        <v>504</v>
      </c>
      <c r="B22" s="12">
        <v>63</v>
      </c>
      <c r="C22" s="12">
        <v>0</v>
      </c>
      <c r="D22" s="12">
        <v>2</v>
      </c>
      <c r="E22" s="12">
        <v>3</v>
      </c>
      <c r="F22" s="12">
        <v>1</v>
      </c>
      <c r="G22" s="12">
        <v>2</v>
      </c>
      <c r="H22" s="12">
        <v>3</v>
      </c>
      <c r="I22" s="12">
        <v>0</v>
      </c>
      <c r="J22" s="12">
        <v>0</v>
      </c>
      <c r="K22" s="12">
        <v>52</v>
      </c>
    </row>
    <row r="23" spans="1:11" ht="15.75" x14ac:dyDescent="0.25">
      <c r="A23" s="75" t="s">
        <v>505</v>
      </c>
      <c r="B23" s="12">
        <v>699</v>
      </c>
      <c r="C23" s="12">
        <v>131</v>
      </c>
      <c r="D23" s="12">
        <v>112</v>
      </c>
      <c r="E23" s="12">
        <v>90</v>
      </c>
      <c r="F23" s="12">
        <v>150</v>
      </c>
      <c r="G23" s="12">
        <v>29</v>
      </c>
      <c r="H23" s="12">
        <v>2</v>
      </c>
      <c r="I23" s="12">
        <v>0</v>
      </c>
      <c r="J23" s="12">
        <v>0</v>
      </c>
      <c r="K23" s="12">
        <v>185</v>
      </c>
    </row>
    <row r="24" spans="1:11" ht="15.75" x14ac:dyDescent="0.25">
      <c r="A24" s="75" t="s">
        <v>506</v>
      </c>
      <c r="B24" s="12">
        <v>85</v>
      </c>
      <c r="C24" s="12">
        <v>0</v>
      </c>
      <c r="D24" s="12">
        <v>2</v>
      </c>
      <c r="E24" s="12">
        <v>6</v>
      </c>
      <c r="F24" s="12">
        <v>0</v>
      </c>
      <c r="G24" s="12">
        <v>12</v>
      </c>
      <c r="H24" s="12">
        <v>0</v>
      </c>
      <c r="I24" s="12">
        <v>30</v>
      </c>
      <c r="J24" s="12">
        <v>0</v>
      </c>
      <c r="K24" s="12">
        <v>35</v>
      </c>
    </row>
    <row r="25" spans="1:11" ht="15.75" x14ac:dyDescent="0.25">
      <c r="A25" s="75" t="s">
        <v>507</v>
      </c>
      <c r="B25" s="12">
        <v>1007</v>
      </c>
      <c r="C25" s="12">
        <v>68</v>
      </c>
      <c r="D25" s="12">
        <v>60</v>
      </c>
      <c r="E25" s="12">
        <v>52</v>
      </c>
      <c r="F25" s="12">
        <v>76</v>
      </c>
      <c r="G25" s="12">
        <v>198</v>
      </c>
      <c r="H25" s="12">
        <v>23</v>
      </c>
      <c r="I25" s="12">
        <v>72</v>
      </c>
      <c r="J25" s="12">
        <v>13</v>
      </c>
      <c r="K25" s="12">
        <v>445</v>
      </c>
    </row>
    <row r="26" spans="1:11" ht="15.75" x14ac:dyDescent="0.25">
      <c r="A26" s="75" t="s">
        <v>508</v>
      </c>
      <c r="B26" s="12">
        <v>218</v>
      </c>
      <c r="C26" s="12">
        <v>0</v>
      </c>
      <c r="D26" s="12">
        <v>0</v>
      </c>
      <c r="E26" s="12">
        <v>7</v>
      </c>
      <c r="F26" s="12">
        <v>0</v>
      </c>
      <c r="G26" s="12">
        <v>0</v>
      </c>
      <c r="H26" s="12">
        <v>0</v>
      </c>
      <c r="I26" s="12">
        <v>4</v>
      </c>
      <c r="J26" s="12">
        <v>0</v>
      </c>
      <c r="K26" s="12">
        <v>207</v>
      </c>
    </row>
    <row r="27" spans="1:11" ht="15.75" x14ac:dyDescent="0.25">
      <c r="A27" s="75" t="s">
        <v>509</v>
      </c>
      <c r="B27" s="12">
        <v>55</v>
      </c>
      <c r="C27" s="12">
        <v>0</v>
      </c>
      <c r="D27" s="12">
        <v>5</v>
      </c>
      <c r="E27" s="12">
        <v>5</v>
      </c>
      <c r="F27" s="12">
        <v>2</v>
      </c>
      <c r="G27" s="12">
        <v>13</v>
      </c>
      <c r="H27" s="12">
        <v>0</v>
      </c>
      <c r="I27" s="12">
        <v>5</v>
      </c>
      <c r="J27" s="12">
        <v>0</v>
      </c>
      <c r="K27" s="12">
        <v>25</v>
      </c>
    </row>
    <row r="28" spans="1:11" ht="15.75" x14ac:dyDescent="0.25">
      <c r="A28" s="75" t="s">
        <v>510</v>
      </c>
      <c r="B28" s="12">
        <v>332</v>
      </c>
      <c r="C28" s="12">
        <v>0</v>
      </c>
      <c r="D28" s="12">
        <v>2</v>
      </c>
      <c r="E28" s="12">
        <v>0</v>
      </c>
      <c r="F28" s="12">
        <v>0</v>
      </c>
      <c r="G28" s="12">
        <v>0</v>
      </c>
      <c r="H28" s="12">
        <v>0</v>
      </c>
      <c r="I28" s="12">
        <v>1</v>
      </c>
      <c r="J28" s="12">
        <v>0</v>
      </c>
      <c r="K28" s="12">
        <v>329</v>
      </c>
    </row>
    <row r="29" spans="1:11" ht="15.75" x14ac:dyDescent="0.25">
      <c r="A29" s="75" t="s">
        <v>511</v>
      </c>
      <c r="B29" s="12">
        <v>87</v>
      </c>
      <c r="C29" s="12">
        <v>0</v>
      </c>
      <c r="D29" s="12">
        <v>2</v>
      </c>
      <c r="E29" s="12">
        <v>2</v>
      </c>
      <c r="F29" s="12">
        <v>0</v>
      </c>
      <c r="G29" s="12">
        <v>5</v>
      </c>
      <c r="H29" s="12">
        <v>2</v>
      </c>
      <c r="I29" s="12">
        <v>0</v>
      </c>
      <c r="J29" s="12">
        <v>0</v>
      </c>
      <c r="K29" s="12">
        <v>76</v>
      </c>
    </row>
    <row r="30" spans="1:11" ht="15.75" x14ac:dyDescent="0.25">
      <c r="A30" s="75" t="s">
        <v>512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</row>
    <row r="31" spans="1:11" ht="15.75" x14ac:dyDescent="0.25">
      <c r="A31" s="75" t="s">
        <v>513</v>
      </c>
      <c r="B31" s="12">
        <v>1624</v>
      </c>
      <c r="C31" s="12">
        <v>33</v>
      </c>
      <c r="D31" s="12">
        <v>59</v>
      </c>
      <c r="E31" s="12">
        <v>59</v>
      </c>
      <c r="F31" s="12">
        <v>59</v>
      </c>
      <c r="G31" s="12">
        <v>179</v>
      </c>
      <c r="H31" s="12">
        <v>49</v>
      </c>
      <c r="I31" s="12">
        <v>188</v>
      </c>
      <c r="J31" s="12">
        <v>663</v>
      </c>
      <c r="K31" s="12">
        <v>335</v>
      </c>
    </row>
  </sheetData>
  <mergeCells count="5">
    <mergeCell ref="A1:K1"/>
    <mergeCell ref="B2:J2"/>
    <mergeCell ref="A3:A4"/>
    <mergeCell ref="B3:B4"/>
    <mergeCell ref="C3:K3"/>
  </mergeCells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view="pageBreakPreview" zoomScale="60" zoomScaleNormal="100" workbookViewId="0">
      <selection activeCell="A14" sqref="A14"/>
    </sheetView>
  </sheetViews>
  <sheetFormatPr defaultRowHeight="15" x14ac:dyDescent="0.25"/>
  <cols>
    <col min="1" max="1" width="53.5703125" customWidth="1"/>
    <col min="3" max="3" width="28.85546875" customWidth="1"/>
  </cols>
  <sheetData>
    <row r="1" spans="1:3" ht="66.599999999999994" customHeight="1" x14ac:dyDescent="0.3">
      <c r="A1" s="101" t="str">
        <f>CONCATENATE('[8]3.6_розг'!A1," ",'[8]3.6_розг'!B2)</f>
        <v>6. Громадяни, працевлаштовані за кордоном, за професійними групами в країні призначення за 4 квартал 2020 року</v>
      </c>
      <c r="B1" s="101"/>
      <c r="C1" s="101"/>
    </row>
    <row r="2" spans="1:3" ht="18.75" x14ac:dyDescent="0.3">
      <c r="A2" s="31"/>
      <c r="B2" s="31"/>
      <c r="C2" s="32" t="s">
        <v>532</v>
      </c>
    </row>
    <row r="3" spans="1:3" ht="113.45" customHeight="1" x14ac:dyDescent="0.25">
      <c r="A3" s="33" t="s">
        <v>682</v>
      </c>
      <c r="B3" s="33" t="s">
        <v>534</v>
      </c>
      <c r="C3" s="33" t="s">
        <v>683</v>
      </c>
    </row>
    <row r="4" spans="1:3" ht="18.75" x14ac:dyDescent="0.25">
      <c r="A4" s="33" t="s">
        <v>11</v>
      </c>
      <c r="B4" s="33" t="s">
        <v>12</v>
      </c>
      <c r="C4" s="33">
        <v>1</v>
      </c>
    </row>
    <row r="5" spans="1:3" ht="18.75" x14ac:dyDescent="0.3">
      <c r="A5" s="79" t="s">
        <v>536</v>
      </c>
      <c r="B5" s="35" t="s">
        <v>14</v>
      </c>
      <c r="C5" s="40">
        <f>'[8]3.6_розг'!B6</f>
        <v>24398</v>
      </c>
    </row>
    <row r="6" spans="1:3" ht="18.75" x14ac:dyDescent="0.3">
      <c r="A6" s="89" t="s">
        <v>694</v>
      </c>
      <c r="B6" s="90"/>
      <c r="C6" s="37"/>
    </row>
    <row r="7" spans="1:3" ht="85.15" customHeight="1" x14ac:dyDescent="0.25">
      <c r="A7" s="80" t="s">
        <v>684</v>
      </c>
      <c r="B7" s="35" t="s">
        <v>16</v>
      </c>
      <c r="C7" s="38">
        <f>'[8]3.6_розг'!C6</f>
        <v>1246</v>
      </c>
    </row>
    <row r="8" spans="1:3" ht="18.75" x14ac:dyDescent="0.25">
      <c r="A8" s="80" t="s">
        <v>685</v>
      </c>
      <c r="B8" s="35" t="s">
        <v>18</v>
      </c>
      <c r="C8" s="38">
        <f>'[8]3.6_розг'!D6</f>
        <v>4075</v>
      </c>
    </row>
    <row r="9" spans="1:3" ht="18.75" x14ac:dyDescent="0.25">
      <c r="A9" s="80" t="s">
        <v>686</v>
      </c>
      <c r="B9" s="35" t="s">
        <v>20</v>
      </c>
      <c r="C9" s="38">
        <f>'[8]3.6_розг'!E6</f>
        <v>7872</v>
      </c>
    </row>
    <row r="10" spans="1:3" ht="47.45" customHeight="1" x14ac:dyDescent="0.25">
      <c r="A10" s="80" t="s">
        <v>687</v>
      </c>
      <c r="B10" s="35" t="s">
        <v>22</v>
      </c>
      <c r="C10" s="38">
        <f>'[8]3.6_розг'!F6</f>
        <v>1623</v>
      </c>
    </row>
    <row r="11" spans="1:3" ht="54.6" customHeight="1" x14ac:dyDescent="0.25">
      <c r="A11" s="80" t="s">
        <v>688</v>
      </c>
      <c r="B11" s="35" t="s">
        <v>24</v>
      </c>
      <c r="C11" s="38">
        <f>'[8]3.6_розг'!G6</f>
        <v>565</v>
      </c>
    </row>
    <row r="12" spans="1:3" ht="56.25" x14ac:dyDescent="0.25">
      <c r="A12" s="80" t="s">
        <v>692</v>
      </c>
      <c r="B12" s="35" t="s">
        <v>26</v>
      </c>
      <c r="C12" s="38">
        <f>'[8]3.6_розг'!H6</f>
        <v>210</v>
      </c>
    </row>
    <row r="13" spans="1:3" ht="49.9" customHeight="1" x14ac:dyDescent="0.25">
      <c r="A13" s="80" t="s">
        <v>689</v>
      </c>
      <c r="B13" s="35" t="s">
        <v>28</v>
      </c>
      <c r="C13" s="38">
        <f>'[8]3.6_розг'!I6</f>
        <v>906</v>
      </c>
    </row>
    <row r="14" spans="1:3" ht="109.15" customHeight="1" x14ac:dyDescent="0.25">
      <c r="A14" s="80" t="s">
        <v>690</v>
      </c>
      <c r="B14" s="35" t="s">
        <v>30</v>
      </c>
      <c r="C14" s="38">
        <f>'[8]3.6_розг'!J6</f>
        <v>3512</v>
      </c>
    </row>
    <row r="15" spans="1:3" ht="89.45" customHeight="1" x14ac:dyDescent="0.25">
      <c r="A15" s="80" t="s">
        <v>695</v>
      </c>
      <c r="B15" s="35" t="s">
        <v>537</v>
      </c>
      <c r="C15" s="38">
        <f>'[8]3.6_розг'!K6</f>
        <v>4389</v>
      </c>
    </row>
  </sheetData>
  <mergeCells count="2">
    <mergeCell ref="A1:C1"/>
    <mergeCell ref="A6:B6"/>
  </mergeCells>
  <pageMargins left="0.7" right="0.7" top="0.75" bottom="0.75" header="0.3" footer="0.3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view="pageBreakPreview" zoomScale="60" zoomScaleNormal="100" workbookViewId="0">
      <selection activeCell="T26" sqref="T23:T26"/>
    </sheetView>
  </sheetViews>
  <sheetFormatPr defaultRowHeight="15" x14ac:dyDescent="0.25"/>
  <cols>
    <col min="1" max="1" width="15.7109375" customWidth="1"/>
  </cols>
  <sheetData>
    <row r="1" spans="1:11" ht="54.6" customHeight="1" x14ac:dyDescent="0.25">
      <c r="A1" s="101" t="s">
        <v>693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34.15" customHeight="1" x14ac:dyDescent="0.25">
      <c r="A2" s="55"/>
      <c r="B2" s="114" t="s">
        <v>629</v>
      </c>
      <c r="C2" s="114"/>
      <c r="D2" s="114"/>
      <c r="E2" s="114"/>
      <c r="F2" s="114"/>
      <c r="G2" s="114"/>
      <c r="H2" s="114"/>
      <c r="I2" s="114"/>
      <c r="J2" s="114"/>
      <c r="K2" s="56"/>
    </row>
    <row r="3" spans="1:11" x14ac:dyDescent="0.25">
      <c r="A3" s="109" t="s">
        <v>630</v>
      </c>
      <c r="B3" s="110" t="s">
        <v>631</v>
      </c>
      <c r="C3" s="109" t="s">
        <v>680</v>
      </c>
      <c r="D3" s="109"/>
      <c r="E3" s="109"/>
      <c r="F3" s="109"/>
      <c r="G3" s="109"/>
      <c r="H3" s="109"/>
      <c r="I3" s="109"/>
      <c r="J3" s="109"/>
      <c r="K3" s="109"/>
    </row>
    <row r="4" spans="1:11" ht="212.25" x14ac:dyDescent="0.25">
      <c r="A4" s="109"/>
      <c r="B4" s="110"/>
      <c r="C4" s="60" t="s">
        <v>17</v>
      </c>
      <c r="D4" s="60" t="s">
        <v>19</v>
      </c>
      <c r="E4" s="60" t="s">
        <v>21</v>
      </c>
      <c r="F4" s="60" t="s">
        <v>23</v>
      </c>
      <c r="G4" s="60" t="s">
        <v>25</v>
      </c>
      <c r="H4" s="60" t="s">
        <v>27</v>
      </c>
      <c r="I4" s="60" t="s">
        <v>29</v>
      </c>
      <c r="J4" s="60" t="s">
        <v>31</v>
      </c>
      <c r="K4" s="60" t="s">
        <v>32</v>
      </c>
    </row>
    <row r="5" spans="1:11" x14ac:dyDescent="0.25">
      <c r="A5" s="61" t="s">
        <v>11</v>
      </c>
      <c r="B5" s="61">
        <v>1</v>
      </c>
      <c r="C5" s="61">
        <v>2</v>
      </c>
      <c r="D5" s="61">
        <v>3</v>
      </c>
      <c r="E5" s="61">
        <v>4</v>
      </c>
      <c r="F5" s="61">
        <v>5</v>
      </c>
      <c r="G5" s="61">
        <v>6</v>
      </c>
      <c r="H5" s="61">
        <v>7</v>
      </c>
      <c r="I5" s="61">
        <v>8</v>
      </c>
      <c r="J5" s="61">
        <v>9</v>
      </c>
      <c r="K5" s="61">
        <v>10</v>
      </c>
    </row>
    <row r="6" spans="1:11" ht="15.75" x14ac:dyDescent="0.25">
      <c r="A6" s="62" t="s">
        <v>531</v>
      </c>
      <c r="B6" s="63">
        <v>24398</v>
      </c>
      <c r="C6" s="63">
        <v>1246</v>
      </c>
      <c r="D6" s="63">
        <v>4075</v>
      </c>
      <c r="E6" s="63">
        <v>7872</v>
      </c>
      <c r="F6" s="63">
        <v>1623</v>
      </c>
      <c r="G6" s="63">
        <v>565</v>
      </c>
      <c r="H6" s="63">
        <v>210</v>
      </c>
      <c r="I6" s="63">
        <v>906</v>
      </c>
      <c r="J6" s="63">
        <v>3512</v>
      </c>
      <c r="K6" s="63">
        <v>4389</v>
      </c>
    </row>
    <row r="7" spans="1:11" ht="15.75" x14ac:dyDescent="0.25">
      <c r="A7" s="65" t="s">
        <v>489</v>
      </c>
      <c r="B7" s="66">
        <v>123</v>
      </c>
      <c r="C7" s="66">
        <v>0</v>
      </c>
      <c r="D7" s="66">
        <v>0</v>
      </c>
      <c r="E7" s="66">
        <v>0</v>
      </c>
      <c r="F7" s="66">
        <v>0</v>
      </c>
      <c r="G7" s="66">
        <v>18</v>
      </c>
      <c r="H7" s="66">
        <v>0</v>
      </c>
      <c r="I7" s="66">
        <v>9</v>
      </c>
      <c r="J7" s="66">
        <v>33</v>
      </c>
      <c r="K7" s="66">
        <v>63</v>
      </c>
    </row>
    <row r="8" spans="1:11" ht="15.75" x14ac:dyDescent="0.25">
      <c r="A8" s="75" t="s">
        <v>490</v>
      </c>
      <c r="B8" s="12">
        <v>31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31</v>
      </c>
    </row>
    <row r="9" spans="1:11" ht="15.75" x14ac:dyDescent="0.25">
      <c r="A9" s="75" t="s">
        <v>491</v>
      </c>
      <c r="B9" s="12">
        <v>138</v>
      </c>
      <c r="C9" s="12">
        <v>0</v>
      </c>
      <c r="D9" s="12">
        <v>2</v>
      </c>
      <c r="E9" s="12">
        <v>12</v>
      </c>
      <c r="F9" s="12">
        <v>0</v>
      </c>
      <c r="G9" s="12">
        <v>12</v>
      </c>
      <c r="H9" s="12">
        <v>0</v>
      </c>
      <c r="I9" s="12">
        <v>13</v>
      </c>
      <c r="J9" s="12">
        <v>12</v>
      </c>
      <c r="K9" s="12">
        <v>87</v>
      </c>
    </row>
    <row r="10" spans="1:11" ht="15.75" x14ac:dyDescent="0.25">
      <c r="A10" s="75" t="s">
        <v>492</v>
      </c>
      <c r="B10" s="12">
        <v>481</v>
      </c>
      <c r="C10" s="12">
        <v>9</v>
      </c>
      <c r="D10" s="12">
        <v>0</v>
      </c>
      <c r="E10" s="12">
        <v>178</v>
      </c>
      <c r="F10" s="12">
        <v>0</v>
      </c>
      <c r="G10" s="12">
        <v>8</v>
      </c>
      <c r="H10" s="12">
        <v>0</v>
      </c>
      <c r="I10" s="12">
        <v>88</v>
      </c>
      <c r="J10" s="12">
        <v>158</v>
      </c>
      <c r="K10" s="12">
        <v>40</v>
      </c>
    </row>
    <row r="11" spans="1:11" ht="15.75" x14ac:dyDescent="0.25">
      <c r="A11" s="75" t="s">
        <v>493</v>
      </c>
      <c r="B11" s="12">
        <v>194</v>
      </c>
      <c r="C11" s="12">
        <v>0</v>
      </c>
      <c r="D11" s="12">
        <v>4</v>
      </c>
      <c r="E11" s="12">
        <v>3</v>
      </c>
      <c r="F11" s="12">
        <v>0</v>
      </c>
      <c r="G11" s="12">
        <v>4</v>
      </c>
      <c r="H11" s="12">
        <v>15</v>
      </c>
      <c r="I11" s="12">
        <v>4</v>
      </c>
      <c r="J11" s="12">
        <v>30</v>
      </c>
      <c r="K11" s="12">
        <v>134</v>
      </c>
    </row>
    <row r="12" spans="1:11" ht="15.75" x14ac:dyDescent="0.25">
      <c r="A12" s="75" t="s">
        <v>494</v>
      </c>
      <c r="B12" s="12">
        <v>177</v>
      </c>
      <c r="C12" s="12">
        <v>0</v>
      </c>
      <c r="D12" s="12">
        <v>0</v>
      </c>
      <c r="E12" s="12">
        <v>0</v>
      </c>
      <c r="F12" s="12">
        <v>0</v>
      </c>
      <c r="G12" s="12">
        <v>1</v>
      </c>
      <c r="H12" s="12">
        <v>0</v>
      </c>
      <c r="I12" s="12">
        <v>127</v>
      </c>
      <c r="J12" s="12">
        <v>0</v>
      </c>
      <c r="K12" s="12">
        <v>49</v>
      </c>
    </row>
    <row r="13" spans="1:11" ht="15.75" x14ac:dyDescent="0.25">
      <c r="A13" s="75" t="s">
        <v>495</v>
      </c>
      <c r="B13" s="12">
        <v>52</v>
      </c>
      <c r="C13" s="12">
        <v>0</v>
      </c>
      <c r="D13" s="12">
        <v>0</v>
      </c>
      <c r="E13" s="12">
        <v>13</v>
      </c>
      <c r="F13" s="12">
        <v>5</v>
      </c>
      <c r="G13" s="12">
        <v>0</v>
      </c>
      <c r="H13" s="12">
        <v>0</v>
      </c>
      <c r="I13" s="12">
        <v>9</v>
      </c>
      <c r="J13" s="12">
        <v>5</v>
      </c>
      <c r="K13" s="12">
        <v>20</v>
      </c>
    </row>
    <row r="14" spans="1:11" ht="15.75" x14ac:dyDescent="0.25">
      <c r="A14" s="75" t="s">
        <v>496</v>
      </c>
      <c r="B14" s="12">
        <v>305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9</v>
      </c>
      <c r="I14" s="12">
        <v>6</v>
      </c>
      <c r="J14" s="12">
        <v>0</v>
      </c>
      <c r="K14" s="12">
        <v>290</v>
      </c>
    </row>
    <row r="15" spans="1:11" ht="15.75" x14ac:dyDescent="0.25">
      <c r="A15" s="75" t="s">
        <v>497</v>
      </c>
      <c r="B15" s="12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14</v>
      </c>
      <c r="H15" s="12">
        <v>0</v>
      </c>
      <c r="I15" s="12">
        <v>0</v>
      </c>
      <c r="J15" s="12">
        <v>0</v>
      </c>
      <c r="K15" s="12">
        <v>0</v>
      </c>
    </row>
    <row r="16" spans="1:11" ht="15.75" x14ac:dyDescent="0.25">
      <c r="A16" s="75" t="s">
        <v>498</v>
      </c>
      <c r="B16" s="12">
        <v>168</v>
      </c>
      <c r="C16" s="12">
        <v>0</v>
      </c>
      <c r="D16" s="12">
        <v>9</v>
      </c>
      <c r="E16" s="12">
        <v>0</v>
      </c>
      <c r="F16" s="12">
        <v>3</v>
      </c>
      <c r="G16" s="12">
        <v>5</v>
      </c>
      <c r="H16" s="12">
        <v>4</v>
      </c>
      <c r="I16" s="12">
        <v>10</v>
      </c>
      <c r="J16" s="12">
        <v>0</v>
      </c>
      <c r="K16" s="12">
        <v>137</v>
      </c>
    </row>
    <row r="17" spans="1:11" ht="15.75" x14ac:dyDescent="0.25">
      <c r="A17" s="75" t="s">
        <v>499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ht="15.75" x14ac:dyDescent="0.25">
      <c r="A18" s="75" t="s">
        <v>500</v>
      </c>
      <c r="B18" s="12">
        <v>1129</v>
      </c>
      <c r="C18" s="12">
        <v>0</v>
      </c>
      <c r="D18" s="12">
        <v>11</v>
      </c>
      <c r="E18" s="12">
        <v>0</v>
      </c>
      <c r="F18" s="12">
        <v>0</v>
      </c>
      <c r="G18" s="12">
        <v>85</v>
      </c>
      <c r="H18" s="12">
        <v>165</v>
      </c>
      <c r="I18" s="12">
        <v>78</v>
      </c>
      <c r="J18" s="12">
        <v>152</v>
      </c>
      <c r="K18" s="12">
        <v>638</v>
      </c>
    </row>
    <row r="19" spans="1:11" ht="15.75" x14ac:dyDescent="0.25">
      <c r="A19" s="75" t="s">
        <v>501</v>
      </c>
      <c r="B19" s="12">
        <v>359</v>
      </c>
      <c r="C19" s="12">
        <v>48</v>
      </c>
      <c r="D19" s="12">
        <v>3</v>
      </c>
      <c r="E19" s="12">
        <v>82</v>
      </c>
      <c r="F19" s="12">
        <v>59</v>
      </c>
      <c r="G19" s="12">
        <v>0</v>
      </c>
      <c r="H19" s="12">
        <v>0</v>
      </c>
      <c r="I19" s="12">
        <v>27</v>
      </c>
      <c r="J19" s="12">
        <v>19</v>
      </c>
      <c r="K19" s="12">
        <v>121</v>
      </c>
    </row>
    <row r="20" spans="1:11" ht="15.75" x14ac:dyDescent="0.25">
      <c r="A20" s="75" t="s">
        <v>502</v>
      </c>
      <c r="B20" s="12">
        <v>17000</v>
      </c>
      <c r="C20" s="12">
        <v>1185</v>
      </c>
      <c r="D20" s="12">
        <v>3879</v>
      </c>
      <c r="E20" s="12">
        <v>7451</v>
      </c>
      <c r="F20" s="12">
        <v>1479</v>
      </c>
      <c r="G20" s="12">
        <v>358</v>
      </c>
      <c r="H20" s="12">
        <v>5</v>
      </c>
      <c r="I20" s="12">
        <v>371</v>
      </c>
      <c r="J20" s="12">
        <v>1851</v>
      </c>
      <c r="K20" s="12">
        <v>421</v>
      </c>
    </row>
    <row r="21" spans="1:11" ht="15.75" x14ac:dyDescent="0.25">
      <c r="A21" s="75" t="s">
        <v>503</v>
      </c>
      <c r="B21" s="12">
        <v>57</v>
      </c>
      <c r="C21" s="12">
        <v>0</v>
      </c>
      <c r="D21" s="12">
        <v>0</v>
      </c>
      <c r="E21" s="12">
        <v>0</v>
      </c>
      <c r="F21" s="12">
        <v>5</v>
      </c>
      <c r="G21" s="12">
        <v>2</v>
      </c>
      <c r="H21" s="12">
        <v>1</v>
      </c>
      <c r="I21" s="12">
        <v>7</v>
      </c>
      <c r="J21" s="12">
        <v>11</v>
      </c>
      <c r="K21" s="12">
        <v>31</v>
      </c>
    </row>
    <row r="22" spans="1:11" ht="15.75" x14ac:dyDescent="0.25">
      <c r="A22" s="75" t="s">
        <v>504</v>
      </c>
      <c r="B22" s="12">
        <v>63</v>
      </c>
      <c r="C22" s="12">
        <v>0</v>
      </c>
      <c r="D22" s="12">
        <v>0</v>
      </c>
      <c r="E22" s="12">
        <v>0</v>
      </c>
      <c r="F22" s="12">
        <v>0</v>
      </c>
      <c r="G22" s="12">
        <v>5</v>
      </c>
      <c r="H22" s="12">
        <v>7</v>
      </c>
      <c r="I22" s="12">
        <v>0</v>
      </c>
      <c r="J22" s="12">
        <v>9</v>
      </c>
      <c r="K22" s="12">
        <v>42</v>
      </c>
    </row>
    <row r="23" spans="1:11" ht="15.75" x14ac:dyDescent="0.25">
      <c r="A23" s="75" t="s">
        <v>505</v>
      </c>
      <c r="B23" s="12">
        <v>699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5</v>
      </c>
      <c r="J23" s="12">
        <v>0</v>
      </c>
      <c r="K23" s="12">
        <v>694</v>
      </c>
    </row>
    <row r="24" spans="1:11" ht="15.75" x14ac:dyDescent="0.25">
      <c r="A24" s="75" t="s">
        <v>506</v>
      </c>
      <c r="B24" s="12">
        <v>85</v>
      </c>
      <c r="C24" s="12">
        <v>0</v>
      </c>
      <c r="D24" s="12">
        <v>0</v>
      </c>
      <c r="E24" s="12">
        <v>4</v>
      </c>
      <c r="F24" s="12">
        <v>0</v>
      </c>
      <c r="G24" s="12">
        <v>0</v>
      </c>
      <c r="H24" s="12">
        <v>0</v>
      </c>
      <c r="I24" s="12">
        <v>12</v>
      </c>
      <c r="J24" s="12">
        <v>0</v>
      </c>
      <c r="K24" s="12">
        <v>69</v>
      </c>
    </row>
    <row r="25" spans="1:11" ht="15.75" x14ac:dyDescent="0.25">
      <c r="A25" s="75" t="s">
        <v>507</v>
      </c>
      <c r="B25" s="12">
        <v>1007</v>
      </c>
      <c r="C25" s="12">
        <v>0</v>
      </c>
      <c r="D25" s="12">
        <v>0</v>
      </c>
      <c r="E25" s="12">
        <v>6</v>
      </c>
      <c r="F25" s="12">
        <v>3</v>
      </c>
      <c r="G25" s="12">
        <v>4</v>
      </c>
      <c r="H25" s="12">
        <v>0</v>
      </c>
      <c r="I25" s="12">
        <v>68</v>
      </c>
      <c r="J25" s="12">
        <v>189</v>
      </c>
      <c r="K25" s="12">
        <v>737</v>
      </c>
    </row>
    <row r="26" spans="1:11" ht="15.75" x14ac:dyDescent="0.25">
      <c r="A26" s="75" t="s">
        <v>508</v>
      </c>
      <c r="B26" s="12">
        <v>218</v>
      </c>
      <c r="C26" s="12">
        <v>4</v>
      </c>
      <c r="D26" s="12">
        <v>122</v>
      </c>
      <c r="E26" s="12">
        <v>67</v>
      </c>
      <c r="F26" s="12">
        <v>1</v>
      </c>
      <c r="G26" s="12">
        <v>0</v>
      </c>
      <c r="H26" s="12">
        <v>0</v>
      </c>
      <c r="I26" s="12">
        <v>13</v>
      </c>
      <c r="J26" s="12">
        <v>11</v>
      </c>
      <c r="K26" s="12">
        <v>0</v>
      </c>
    </row>
    <row r="27" spans="1:11" ht="15.75" x14ac:dyDescent="0.25">
      <c r="A27" s="75" t="s">
        <v>509</v>
      </c>
      <c r="B27" s="12">
        <v>55</v>
      </c>
      <c r="C27" s="12">
        <v>0</v>
      </c>
      <c r="D27" s="12">
        <v>0</v>
      </c>
      <c r="E27" s="12">
        <v>2</v>
      </c>
      <c r="F27" s="12">
        <v>0</v>
      </c>
      <c r="G27" s="12">
        <v>0</v>
      </c>
      <c r="H27" s="12">
        <v>0</v>
      </c>
      <c r="I27" s="12">
        <v>0</v>
      </c>
      <c r="J27" s="12">
        <v>30</v>
      </c>
      <c r="K27" s="12">
        <v>23</v>
      </c>
    </row>
    <row r="28" spans="1:11" ht="15.75" x14ac:dyDescent="0.25">
      <c r="A28" s="75" t="s">
        <v>510</v>
      </c>
      <c r="B28" s="12">
        <v>332</v>
      </c>
      <c r="C28" s="12">
        <v>0</v>
      </c>
      <c r="D28" s="12">
        <v>2</v>
      </c>
      <c r="E28" s="12">
        <v>0</v>
      </c>
      <c r="F28" s="12">
        <v>0</v>
      </c>
      <c r="G28" s="12">
        <v>0</v>
      </c>
      <c r="H28" s="12">
        <v>0</v>
      </c>
      <c r="I28" s="12">
        <v>1</v>
      </c>
      <c r="J28" s="12">
        <v>0</v>
      </c>
      <c r="K28" s="12">
        <v>329</v>
      </c>
    </row>
    <row r="29" spans="1:11" ht="15.75" x14ac:dyDescent="0.25">
      <c r="A29" s="75" t="s">
        <v>511</v>
      </c>
      <c r="B29" s="12">
        <v>87</v>
      </c>
      <c r="C29" s="12">
        <v>0</v>
      </c>
      <c r="D29" s="12">
        <v>2</v>
      </c>
      <c r="E29" s="12">
        <v>2</v>
      </c>
      <c r="F29" s="12">
        <v>0</v>
      </c>
      <c r="G29" s="12">
        <v>0</v>
      </c>
      <c r="H29" s="12">
        <v>2</v>
      </c>
      <c r="I29" s="12">
        <v>0</v>
      </c>
      <c r="J29" s="12">
        <v>26</v>
      </c>
      <c r="K29" s="12">
        <v>55</v>
      </c>
    </row>
    <row r="30" spans="1:11" ht="15.75" x14ac:dyDescent="0.25">
      <c r="A30" s="75" t="s">
        <v>512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</row>
    <row r="31" spans="1:11" ht="15.75" x14ac:dyDescent="0.25">
      <c r="A31" s="75" t="s">
        <v>513</v>
      </c>
      <c r="B31" s="12">
        <v>1624</v>
      </c>
      <c r="C31" s="12">
        <v>0</v>
      </c>
      <c r="D31" s="12">
        <v>41</v>
      </c>
      <c r="E31" s="12">
        <v>52</v>
      </c>
      <c r="F31" s="12">
        <v>68</v>
      </c>
      <c r="G31" s="12">
        <v>49</v>
      </c>
      <c r="H31" s="12">
        <v>2</v>
      </c>
      <c r="I31" s="12">
        <v>58</v>
      </c>
      <c r="J31" s="12">
        <v>976</v>
      </c>
      <c r="K31" s="12">
        <v>378</v>
      </c>
    </row>
  </sheetData>
  <mergeCells count="5">
    <mergeCell ref="A1:K1"/>
    <mergeCell ref="B2:J2"/>
    <mergeCell ref="A3:A4"/>
    <mergeCell ref="B3:B4"/>
    <mergeCell ref="C3:K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zoomScale="60" zoomScaleNormal="100" workbookViewId="0">
      <selection activeCell="J33" sqref="J33"/>
    </sheetView>
  </sheetViews>
  <sheetFormatPr defaultRowHeight="15" x14ac:dyDescent="0.25"/>
  <cols>
    <col min="1" max="1" width="18.85546875" customWidth="1"/>
    <col min="2" max="2" width="15.5703125" customWidth="1"/>
    <col min="3" max="3" width="12.5703125" customWidth="1"/>
    <col min="4" max="4" width="10.7109375" customWidth="1"/>
    <col min="6" max="6" width="24.85546875" customWidth="1"/>
  </cols>
  <sheetData>
    <row r="1" spans="1:6" ht="45" customHeight="1" x14ac:dyDescent="0.25">
      <c r="A1" s="82" t="s">
        <v>487</v>
      </c>
      <c r="B1" s="82"/>
      <c r="C1" s="82"/>
      <c r="D1" s="82"/>
      <c r="E1" s="82"/>
      <c r="F1" s="82"/>
    </row>
    <row r="2" spans="1:6" ht="18" hidden="1" x14ac:dyDescent="0.3">
      <c r="A2" s="17"/>
      <c r="B2" s="17"/>
      <c r="C2" s="17"/>
      <c r="D2" s="17"/>
      <c r="E2" s="17"/>
      <c r="F2" s="17"/>
    </row>
    <row r="3" spans="1:6" ht="7.15" customHeight="1" x14ac:dyDescent="0.3">
      <c r="A3" s="17"/>
      <c r="B3" s="17"/>
      <c r="C3" s="17"/>
      <c r="D3" s="17"/>
      <c r="E3" s="17"/>
      <c r="F3" s="17"/>
    </row>
    <row r="4" spans="1:6" ht="24.6" customHeight="1" x14ac:dyDescent="0.25">
      <c r="A4" s="85" t="s">
        <v>3</v>
      </c>
      <c r="B4" s="86" t="s">
        <v>5</v>
      </c>
      <c r="C4" s="85" t="s">
        <v>6</v>
      </c>
      <c r="D4" s="85"/>
      <c r="E4" s="85"/>
      <c r="F4" s="85"/>
    </row>
    <row r="5" spans="1:6" ht="63.75" x14ac:dyDescent="0.25">
      <c r="A5" s="85"/>
      <c r="B5" s="87"/>
      <c r="C5" s="3" t="s">
        <v>7</v>
      </c>
      <c r="D5" s="3" t="s">
        <v>8</v>
      </c>
      <c r="E5" s="3" t="s">
        <v>9</v>
      </c>
      <c r="F5" s="3" t="s">
        <v>10</v>
      </c>
    </row>
    <row r="6" spans="1:6" ht="14.45" x14ac:dyDescent="0.3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</row>
    <row r="7" spans="1:6" ht="15.75" x14ac:dyDescent="0.25">
      <c r="A7" s="18" t="s">
        <v>488</v>
      </c>
      <c r="B7" s="19">
        <v>4187</v>
      </c>
      <c r="C7" s="19">
        <v>1407</v>
      </c>
      <c r="D7" s="19">
        <v>2139</v>
      </c>
      <c r="E7" s="19">
        <v>378</v>
      </c>
      <c r="F7" s="19">
        <v>263</v>
      </c>
    </row>
    <row r="8" spans="1:6" x14ac:dyDescent="0.25">
      <c r="A8" s="20" t="s">
        <v>489</v>
      </c>
      <c r="B8" s="13">
        <v>30</v>
      </c>
      <c r="C8" s="13">
        <v>3</v>
      </c>
      <c r="D8" s="13">
        <v>20</v>
      </c>
      <c r="E8" s="13">
        <v>6</v>
      </c>
      <c r="F8" s="13">
        <v>1</v>
      </c>
    </row>
    <row r="9" spans="1:6" x14ac:dyDescent="0.25">
      <c r="A9" s="20" t="s">
        <v>490</v>
      </c>
      <c r="B9" s="13">
        <v>2</v>
      </c>
      <c r="C9" s="13">
        <v>0</v>
      </c>
      <c r="D9" s="13">
        <v>2</v>
      </c>
      <c r="E9" s="13">
        <v>0</v>
      </c>
      <c r="F9" s="13">
        <v>0</v>
      </c>
    </row>
    <row r="10" spans="1:6" x14ac:dyDescent="0.25">
      <c r="A10" s="20" t="s">
        <v>491</v>
      </c>
      <c r="B10" s="13">
        <v>469</v>
      </c>
      <c r="C10" s="13">
        <v>127</v>
      </c>
      <c r="D10" s="13">
        <v>323</v>
      </c>
      <c r="E10" s="13">
        <v>9</v>
      </c>
      <c r="F10" s="13">
        <v>10</v>
      </c>
    </row>
    <row r="11" spans="1:6" x14ac:dyDescent="0.25">
      <c r="A11" s="20" t="s">
        <v>492</v>
      </c>
      <c r="B11" s="13">
        <v>6</v>
      </c>
      <c r="C11" s="13">
        <v>0</v>
      </c>
      <c r="D11" s="13">
        <v>5</v>
      </c>
      <c r="E11" s="13">
        <v>0</v>
      </c>
      <c r="F11" s="13">
        <v>1</v>
      </c>
    </row>
    <row r="12" spans="1:6" x14ac:dyDescent="0.25">
      <c r="A12" s="20" t="s">
        <v>493</v>
      </c>
      <c r="B12" s="13">
        <v>45</v>
      </c>
      <c r="C12" s="13">
        <v>32</v>
      </c>
      <c r="D12" s="13">
        <v>10</v>
      </c>
      <c r="E12" s="13">
        <v>0</v>
      </c>
      <c r="F12" s="13">
        <v>3</v>
      </c>
    </row>
    <row r="13" spans="1:6" x14ac:dyDescent="0.25">
      <c r="A13" s="20" t="s">
        <v>494</v>
      </c>
      <c r="B13" s="13">
        <v>18</v>
      </c>
      <c r="C13" s="13">
        <v>0</v>
      </c>
      <c r="D13" s="13">
        <v>18</v>
      </c>
      <c r="E13" s="13">
        <v>0</v>
      </c>
      <c r="F13" s="13">
        <v>0</v>
      </c>
    </row>
    <row r="14" spans="1:6" x14ac:dyDescent="0.25">
      <c r="A14" s="20" t="s">
        <v>495</v>
      </c>
      <c r="B14" s="13">
        <v>1157</v>
      </c>
      <c r="C14" s="13">
        <v>886</v>
      </c>
      <c r="D14" s="13">
        <v>265</v>
      </c>
      <c r="E14" s="13">
        <v>6</v>
      </c>
      <c r="F14" s="13">
        <v>0</v>
      </c>
    </row>
    <row r="15" spans="1:6" x14ac:dyDescent="0.25">
      <c r="A15" s="20" t="s">
        <v>496</v>
      </c>
      <c r="B15" s="13">
        <v>5</v>
      </c>
      <c r="C15" s="13">
        <v>2</v>
      </c>
      <c r="D15" s="13">
        <v>3</v>
      </c>
      <c r="E15" s="13">
        <v>0</v>
      </c>
      <c r="F15" s="13">
        <v>0</v>
      </c>
    </row>
    <row r="16" spans="1:6" x14ac:dyDescent="0.25">
      <c r="A16" s="20" t="s">
        <v>497</v>
      </c>
      <c r="B16" s="13">
        <v>261</v>
      </c>
      <c r="C16" s="13">
        <v>156</v>
      </c>
      <c r="D16" s="13">
        <v>57</v>
      </c>
      <c r="E16" s="13">
        <v>39</v>
      </c>
      <c r="F16" s="13">
        <v>9</v>
      </c>
    </row>
    <row r="17" spans="1:6" x14ac:dyDescent="0.25">
      <c r="A17" s="20" t="s">
        <v>498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</row>
    <row r="18" spans="1:6" x14ac:dyDescent="0.25">
      <c r="A18" s="20" t="s">
        <v>499</v>
      </c>
      <c r="B18" s="13">
        <v>4</v>
      </c>
      <c r="C18" s="13">
        <v>0</v>
      </c>
      <c r="D18" s="13">
        <v>4</v>
      </c>
      <c r="E18" s="13">
        <v>0</v>
      </c>
      <c r="F18" s="13">
        <v>0</v>
      </c>
    </row>
    <row r="19" spans="1:6" x14ac:dyDescent="0.25">
      <c r="A19" s="20" t="s">
        <v>500</v>
      </c>
      <c r="B19" s="13">
        <v>498</v>
      </c>
      <c r="C19" s="13">
        <v>27</v>
      </c>
      <c r="D19" s="13">
        <v>344</v>
      </c>
      <c r="E19" s="13">
        <v>118</v>
      </c>
      <c r="F19" s="13">
        <v>9</v>
      </c>
    </row>
    <row r="20" spans="1:6" x14ac:dyDescent="0.25">
      <c r="A20" s="20" t="s">
        <v>501</v>
      </c>
      <c r="B20" s="13">
        <v>40</v>
      </c>
      <c r="C20" s="13">
        <v>6</v>
      </c>
      <c r="D20" s="13">
        <v>30</v>
      </c>
      <c r="E20" s="13">
        <v>4</v>
      </c>
      <c r="F20" s="13">
        <v>0</v>
      </c>
    </row>
    <row r="21" spans="1:6" x14ac:dyDescent="0.25">
      <c r="A21" s="20" t="s">
        <v>502</v>
      </c>
      <c r="B21" s="13">
        <v>62</v>
      </c>
      <c r="C21" s="13">
        <v>17</v>
      </c>
      <c r="D21" s="13">
        <v>42</v>
      </c>
      <c r="E21" s="13">
        <v>3</v>
      </c>
      <c r="F21" s="13">
        <v>0</v>
      </c>
    </row>
    <row r="22" spans="1:6" x14ac:dyDescent="0.25">
      <c r="A22" s="20" t="s">
        <v>503</v>
      </c>
      <c r="B22" s="13">
        <v>60</v>
      </c>
      <c r="C22" s="13">
        <v>3</v>
      </c>
      <c r="D22" s="13">
        <v>40</v>
      </c>
      <c r="E22" s="13">
        <v>17</v>
      </c>
      <c r="F22" s="13">
        <v>0</v>
      </c>
    </row>
    <row r="23" spans="1:6" x14ac:dyDescent="0.25">
      <c r="A23" s="20" t="s">
        <v>504</v>
      </c>
      <c r="B23" s="13">
        <v>34</v>
      </c>
      <c r="C23" s="13">
        <v>10</v>
      </c>
      <c r="D23" s="13">
        <v>24</v>
      </c>
      <c r="E23" s="13">
        <v>0</v>
      </c>
      <c r="F23" s="13">
        <v>0</v>
      </c>
    </row>
    <row r="24" spans="1:6" x14ac:dyDescent="0.25">
      <c r="A24" s="20" t="s">
        <v>505</v>
      </c>
      <c r="B24" s="13">
        <v>77</v>
      </c>
      <c r="C24" s="13">
        <v>3</v>
      </c>
      <c r="D24" s="13">
        <v>74</v>
      </c>
      <c r="E24" s="13">
        <v>0</v>
      </c>
      <c r="F24" s="13">
        <v>0</v>
      </c>
    </row>
    <row r="25" spans="1:6" x14ac:dyDescent="0.25">
      <c r="A25" s="20" t="s">
        <v>506</v>
      </c>
      <c r="B25" s="13">
        <v>24</v>
      </c>
      <c r="C25" s="13">
        <v>24</v>
      </c>
      <c r="D25" s="13">
        <v>0</v>
      </c>
      <c r="E25" s="13">
        <v>0</v>
      </c>
      <c r="F25" s="13">
        <v>0</v>
      </c>
    </row>
    <row r="26" spans="1:6" x14ac:dyDescent="0.25">
      <c r="A26" s="20" t="s">
        <v>507</v>
      </c>
      <c r="B26" s="13">
        <v>193</v>
      </c>
      <c r="C26" s="13">
        <v>0</v>
      </c>
      <c r="D26" s="13">
        <v>167</v>
      </c>
      <c r="E26" s="13">
        <v>24</v>
      </c>
      <c r="F26" s="13">
        <v>2</v>
      </c>
    </row>
    <row r="27" spans="1:6" x14ac:dyDescent="0.25">
      <c r="A27" s="20" t="s">
        <v>508</v>
      </c>
      <c r="B27" s="13">
        <v>247</v>
      </c>
      <c r="C27" s="13">
        <v>14</v>
      </c>
      <c r="D27" s="13">
        <v>168</v>
      </c>
      <c r="E27" s="13">
        <v>62</v>
      </c>
      <c r="F27" s="13">
        <v>3</v>
      </c>
    </row>
    <row r="28" spans="1:6" x14ac:dyDescent="0.25">
      <c r="A28" s="20" t="s">
        <v>509</v>
      </c>
      <c r="B28" s="13">
        <v>23</v>
      </c>
      <c r="C28" s="13">
        <v>8</v>
      </c>
      <c r="D28" s="13">
        <v>13</v>
      </c>
      <c r="E28" s="13">
        <v>2</v>
      </c>
      <c r="F28" s="13">
        <v>0</v>
      </c>
    </row>
    <row r="29" spans="1:6" x14ac:dyDescent="0.25">
      <c r="A29" s="20" t="s">
        <v>510</v>
      </c>
      <c r="B29" s="13">
        <v>13</v>
      </c>
      <c r="C29" s="13">
        <v>0</v>
      </c>
      <c r="D29" s="13">
        <v>11</v>
      </c>
      <c r="E29" s="13">
        <v>0</v>
      </c>
      <c r="F29" s="13">
        <v>2</v>
      </c>
    </row>
    <row r="30" spans="1:6" x14ac:dyDescent="0.25">
      <c r="A30" s="20" t="s">
        <v>511</v>
      </c>
      <c r="B30" s="13">
        <v>14</v>
      </c>
      <c r="C30" s="13">
        <v>0</v>
      </c>
      <c r="D30" s="13">
        <v>14</v>
      </c>
      <c r="E30" s="13">
        <v>0</v>
      </c>
      <c r="F30" s="13">
        <v>0</v>
      </c>
    </row>
    <row r="31" spans="1:6" x14ac:dyDescent="0.25">
      <c r="A31" s="20" t="s">
        <v>512</v>
      </c>
      <c r="B31" s="13">
        <v>24</v>
      </c>
      <c r="C31" s="13">
        <v>9</v>
      </c>
      <c r="D31" s="13">
        <v>8</v>
      </c>
      <c r="E31" s="13">
        <v>4</v>
      </c>
      <c r="F31" s="13">
        <v>3</v>
      </c>
    </row>
    <row r="32" spans="1:6" x14ac:dyDescent="0.25">
      <c r="A32" s="20" t="s">
        <v>513</v>
      </c>
      <c r="B32" s="13">
        <v>881</v>
      </c>
      <c r="C32" s="13">
        <v>80</v>
      </c>
      <c r="D32" s="13">
        <v>497</v>
      </c>
      <c r="E32" s="13">
        <v>84</v>
      </c>
      <c r="F32" s="13">
        <v>220</v>
      </c>
    </row>
  </sheetData>
  <mergeCells count="4">
    <mergeCell ref="A1:F1"/>
    <mergeCell ref="A4:A5"/>
    <mergeCell ref="B4:B5"/>
    <mergeCell ref="C4:F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view="pageBreakPreview" zoomScale="60" zoomScaleNormal="100" workbookViewId="0">
      <selection activeCell="H12" sqref="H12"/>
    </sheetView>
  </sheetViews>
  <sheetFormatPr defaultRowHeight="15" x14ac:dyDescent="0.25"/>
  <cols>
    <col min="1" max="1" width="22" customWidth="1"/>
    <col min="2" max="2" width="18.28515625" customWidth="1"/>
    <col min="3" max="3" width="61.85546875" customWidth="1"/>
  </cols>
  <sheetData>
    <row r="1" spans="1:3" ht="66.599999999999994" customHeight="1" x14ac:dyDescent="0.3">
      <c r="A1" s="88" t="str">
        <f>'[1]1.2_розг'!A2</f>
        <v>2. Працевлаштування громадян за статтю, віковими групами та рівнем освіти
за  4 квартал 2020 року</v>
      </c>
      <c r="B1" s="88"/>
      <c r="C1" s="88"/>
    </row>
    <row r="2" spans="1:3" ht="18.75" x14ac:dyDescent="0.3">
      <c r="A2" s="31"/>
      <c r="B2" s="31"/>
      <c r="C2" s="32" t="s">
        <v>532</v>
      </c>
    </row>
    <row r="3" spans="1:3" ht="79.150000000000006" customHeight="1" x14ac:dyDescent="0.25">
      <c r="A3" s="33" t="s">
        <v>533</v>
      </c>
      <c r="B3" s="33" t="s">
        <v>534</v>
      </c>
      <c r="C3" s="33" t="s">
        <v>535</v>
      </c>
    </row>
    <row r="4" spans="1:3" ht="18.75" x14ac:dyDescent="0.25">
      <c r="A4" s="33" t="s">
        <v>11</v>
      </c>
      <c r="B4" s="33" t="s">
        <v>12</v>
      </c>
      <c r="C4" s="33">
        <v>1</v>
      </c>
    </row>
    <row r="5" spans="1:3" ht="18.75" x14ac:dyDescent="0.3">
      <c r="A5" s="34" t="s">
        <v>536</v>
      </c>
      <c r="B5" s="35" t="s">
        <v>14</v>
      </c>
      <c r="C5" s="36">
        <f>'[1]1.2_розг'!B8</f>
        <v>4187</v>
      </c>
    </row>
    <row r="6" spans="1:3" ht="18.75" x14ac:dyDescent="0.3">
      <c r="A6" s="89" t="s">
        <v>515</v>
      </c>
      <c r="B6" s="90"/>
      <c r="C6" s="37"/>
    </row>
    <row r="7" spans="1:3" ht="18.75" x14ac:dyDescent="0.3">
      <c r="A7" s="34" t="s">
        <v>518</v>
      </c>
      <c r="B7" s="35" t="s">
        <v>16</v>
      </c>
      <c r="C7" s="38">
        <f>'[1]1.2_розг'!C8</f>
        <v>2844</v>
      </c>
    </row>
    <row r="8" spans="1:3" ht="18.75" x14ac:dyDescent="0.3">
      <c r="A8" s="34" t="s">
        <v>519</v>
      </c>
      <c r="B8" s="35" t="s">
        <v>18</v>
      </c>
      <c r="C8" s="38">
        <f>'[1]1.2_розг'!D8</f>
        <v>1343</v>
      </c>
    </row>
    <row r="9" spans="1:3" ht="18.75" x14ac:dyDescent="0.3">
      <c r="A9" s="89" t="s">
        <v>516</v>
      </c>
      <c r="B9" s="90"/>
      <c r="C9" s="37"/>
    </row>
    <row r="10" spans="1:3" ht="18.75" x14ac:dyDescent="0.3">
      <c r="A10" s="34" t="s">
        <v>520</v>
      </c>
      <c r="B10" s="35" t="s">
        <v>20</v>
      </c>
      <c r="C10" s="38">
        <f>'[1]1.2_розг'!E8</f>
        <v>1032</v>
      </c>
    </row>
    <row r="11" spans="1:3" ht="18.75" x14ac:dyDescent="0.3">
      <c r="A11" s="34" t="s">
        <v>521</v>
      </c>
      <c r="B11" s="35" t="s">
        <v>22</v>
      </c>
      <c r="C11" s="38">
        <f>'[1]1.2_розг'!F8</f>
        <v>703</v>
      </c>
    </row>
    <row r="12" spans="1:3" ht="18.75" x14ac:dyDescent="0.3">
      <c r="A12" s="34" t="s">
        <v>522</v>
      </c>
      <c r="B12" s="35" t="s">
        <v>24</v>
      </c>
      <c r="C12" s="38">
        <f>'[1]1.2_розг'!G8</f>
        <v>842</v>
      </c>
    </row>
    <row r="13" spans="1:3" ht="18.75" x14ac:dyDescent="0.3">
      <c r="A13" s="34" t="s">
        <v>523</v>
      </c>
      <c r="B13" s="35" t="s">
        <v>26</v>
      </c>
      <c r="C13" s="38">
        <f>'[1]1.2_розг'!H8</f>
        <v>438</v>
      </c>
    </row>
    <row r="14" spans="1:3" ht="18.75" x14ac:dyDescent="0.3">
      <c r="A14" s="34" t="s">
        <v>524</v>
      </c>
      <c r="B14" s="35" t="s">
        <v>28</v>
      </c>
      <c r="C14" s="38">
        <f>'[1]1.2_розг'!I8</f>
        <v>460</v>
      </c>
    </row>
    <row r="15" spans="1:3" ht="18.75" x14ac:dyDescent="0.3">
      <c r="A15" s="34" t="s">
        <v>525</v>
      </c>
      <c r="B15" s="35" t="s">
        <v>30</v>
      </c>
      <c r="C15" s="38">
        <f>'[1]1.2_розг'!J8</f>
        <v>232</v>
      </c>
    </row>
    <row r="16" spans="1:3" ht="18.75" x14ac:dyDescent="0.3">
      <c r="A16" s="34" t="s">
        <v>526</v>
      </c>
      <c r="B16" s="35" t="s">
        <v>537</v>
      </c>
      <c r="C16" s="38">
        <f>'[1]1.2_розг'!K8</f>
        <v>365</v>
      </c>
    </row>
    <row r="17" spans="1:3" ht="37.9" customHeight="1" x14ac:dyDescent="0.3">
      <c r="A17" s="34" t="s">
        <v>527</v>
      </c>
      <c r="B17" s="35" t="s">
        <v>538</v>
      </c>
      <c r="C17" s="38">
        <f>'[1]1.2_розг'!L8</f>
        <v>115</v>
      </c>
    </row>
    <row r="18" spans="1:3" ht="18.75" x14ac:dyDescent="0.3">
      <c r="A18" s="89" t="s">
        <v>517</v>
      </c>
      <c r="B18" s="90"/>
      <c r="C18" s="39"/>
    </row>
    <row r="19" spans="1:3" ht="40.9" customHeight="1" x14ac:dyDescent="0.3">
      <c r="A19" s="34" t="s">
        <v>528</v>
      </c>
      <c r="B19" s="35" t="s">
        <v>539</v>
      </c>
      <c r="C19" s="38">
        <f>'[1]1.2_розг'!M8</f>
        <v>955</v>
      </c>
    </row>
    <row r="20" spans="1:3" ht="70.150000000000006" customHeight="1" x14ac:dyDescent="0.3">
      <c r="A20" s="34" t="s">
        <v>529</v>
      </c>
      <c r="B20" s="35" t="s">
        <v>540</v>
      </c>
      <c r="C20" s="38">
        <f>'[1]1.2_розг'!N8</f>
        <v>1286</v>
      </c>
    </row>
    <row r="21" spans="1:3" ht="49.9" customHeight="1" x14ac:dyDescent="0.3">
      <c r="A21" s="34" t="s">
        <v>541</v>
      </c>
      <c r="B21" s="35" t="s">
        <v>542</v>
      </c>
      <c r="C21" s="38">
        <f>'[1]1.2_розг'!O8</f>
        <v>1946</v>
      </c>
    </row>
  </sheetData>
  <mergeCells count="4">
    <mergeCell ref="A1:C1"/>
    <mergeCell ref="A6:B6"/>
    <mergeCell ref="A9:B9"/>
    <mergeCell ref="A18:B18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view="pageBreakPreview" zoomScale="60" zoomScaleNormal="100" workbookViewId="0">
      <selection activeCell="B3" sqref="B3:B5"/>
    </sheetView>
  </sheetViews>
  <sheetFormatPr defaultRowHeight="15" x14ac:dyDescent="0.25"/>
  <cols>
    <col min="1" max="1" width="22.7109375" customWidth="1"/>
    <col min="15" max="15" width="14.42578125" customWidth="1"/>
  </cols>
  <sheetData>
    <row r="1" spans="1:15" ht="36.6" customHeight="1" x14ac:dyDescent="0.25">
      <c r="A1" s="82" t="s">
        <v>514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15.6" x14ac:dyDescent="0.3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.75" x14ac:dyDescent="0.25">
      <c r="A3" s="85"/>
      <c r="B3" s="91" t="s">
        <v>488</v>
      </c>
      <c r="C3" s="93" t="s">
        <v>515</v>
      </c>
      <c r="D3" s="94"/>
      <c r="E3" s="93" t="s">
        <v>516</v>
      </c>
      <c r="F3" s="97"/>
      <c r="G3" s="97"/>
      <c r="H3" s="97"/>
      <c r="I3" s="97"/>
      <c r="J3" s="23"/>
      <c r="K3" s="23"/>
      <c r="L3" s="23"/>
      <c r="M3" s="99" t="s">
        <v>517</v>
      </c>
      <c r="N3" s="99"/>
      <c r="O3" s="99"/>
    </row>
    <row r="4" spans="1:15" ht="15.75" x14ac:dyDescent="0.25">
      <c r="A4" s="86"/>
      <c r="B4" s="92"/>
      <c r="C4" s="95"/>
      <c r="D4" s="96"/>
      <c r="E4" s="95"/>
      <c r="F4" s="98"/>
      <c r="G4" s="98"/>
      <c r="H4" s="98"/>
      <c r="I4" s="98"/>
      <c r="J4" s="24"/>
      <c r="K4" s="24"/>
      <c r="L4" s="24"/>
      <c r="M4" s="99"/>
      <c r="N4" s="99"/>
      <c r="O4" s="99"/>
    </row>
    <row r="5" spans="1:15" ht="94.5" x14ac:dyDescent="0.25">
      <c r="A5" s="85"/>
      <c r="B5" s="91"/>
      <c r="C5" s="25" t="s">
        <v>518</v>
      </c>
      <c r="D5" s="25" t="s">
        <v>519</v>
      </c>
      <c r="E5" s="26" t="s">
        <v>520</v>
      </c>
      <c r="F5" s="26" t="s">
        <v>521</v>
      </c>
      <c r="G5" s="26" t="s">
        <v>522</v>
      </c>
      <c r="H5" s="26" t="s">
        <v>523</v>
      </c>
      <c r="I5" s="26" t="s">
        <v>524</v>
      </c>
      <c r="J5" s="26" t="s">
        <v>525</v>
      </c>
      <c r="K5" s="26" t="s">
        <v>526</v>
      </c>
      <c r="L5" s="26" t="s">
        <v>527</v>
      </c>
      <c r="M5" s="26" t="s">
        <v>528</v>
      </c>
      <c r="N5" s="26" t="s">
        <v>529</v>
      </c>
      <c r="O5" s="26" t="s">
        <v>530</v>
      </c>
    </row>
    <row r="6" spans="1:15" x14ac:dyDescent="0.25">
      <c r="A6" s="27" t="s">
        <v>11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8">
        <v>7</v>
      </c>
      <c r="I6" s="28">
        <v>8</v>
      </c>
      <c r="J6" s="28">
        <v>9</v>
      </c>
      <c r="K6" s="28">
        <v>10</v>
      </c>
      <c r="L6" s="28">
        <v>11</v>
      </c>
      <c r="M6" s="28">
        <v>12</v>
      </c>
      <c r="N6" s="28">
        <v>13</v>
      </c>
      <c r="O6" s="28">
        <v>14</v>
      </c>
    </row>
    <row r="7" spans="1:15" ht="15.75" x14ac:dyDescent="0.25">
      <c r="A7" s="18" t="s">
        <v>531</v>
      </c>
      <c r="B7" s="29">
        <v>4187</v>
      </c>
      <c r="C7" s="29">
        <v>2844</v>
      </c>
      <c r="D7" s="29">
        <v>1343</v>
      </c>
      <c r="E7" s="29">
        <v>1032</v>
      </c>
      <c r="F7" s="29">
        <v>703</v>
      </c>
      <c r="G7" s="29">
        <v>842</v>
      </c>
      <c r="H7" s="29">
        <v>438</v>
      </c>
      <c r="I7" s="29">
        <v>460</v>
      </c>
      <c r="J7" s="29">
        <v>232</v>
      </c>
      <c r="K7" s="29">
        <v>365</v>
      </c>
      <c r="L7" s="29">
        <v>115</v>
      </c>
      <c r="M7" s="29">
        <v>955</v>
      </c>
      <c r="N7" s="29">
        <v>1286</v>
      </c>
      <c r="O7" s="29">
        <v>1946</v>
      </c>
    </row>
    <row r="8" spans="1:15" ht="15.75" x14ac:dyDescent="0.25">
      <c r="A8" s="30" t="s">
        <v>489</v>
      </c>
      <c r="B8" s="12">
        <v>30</v>
      </c>
      <c r="C8" s="12">
        <v>11</v>
      </c>
      <c r="D8" s="12">
        <v>19</v>
      </c>
      <c r="E8" s="12">
        <v>10</v>
      </c>
      <c r="F8" s="12">
        <v>5</v>
      </c>
      <c r="G8" s="12">
        <v>13</v>
      </c>
      <c r="H8" s="12">
        <v>0</v>
      </c>
      <c r="I8" s="12">
        <v>0</v>
      </c>
      <c r="J8" s="12">
        <v>2</v>
      </c>
      <c r="K8" s="12">
        <v>0</v>
      </c>
      <c r="L8" s="12">
        <v>0</v>
      </c>
      <c r="M8" s="12">
        <v>7</v>
      </c>
      <c r="N8" s="12">
        <v>2</v>
      </c>
      <c r="O8" s="12">
        <v>21</v>
      </c>
    </row>
    <row r="9" spans="1:15" ht="15.75" x14ac:dyDescent="0.25">
      <c r="A9" s="30" t="s">
        <v>490</v>
      </c>
      <c r="B9" s="12">
        <v>2</v>
      </c>
      <c r="C9" s="12">
        <v>2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2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2</v>
      </c>
    </row>
    <row r="10" spans="1:15" ht="15.75" x14ac:dyDescent="0.25">
      <c r="A10" s="30" t="s">
        <v>491</v>
      </c>
      <c r="B10" s="12">
        <v>469</v>
      </c>
      <c r="C10" s="12">
        <v>200</v>
      </c>
      <c r="D10" s="12">
        <v>269</v>
      </c>
      <c r="E10" s="12">
        <v>32</v>
      </c>
      <c r="F10" s="12">
        <v>60</v>
      </c>
      <c r="G10" s="12">
        <v>97</v>
      </c>
      <c r="H10" s="12">
        <v>38</v>
      </c>
      <c r="I10" s="12">
        <v>104</v>
      </c>
      <c r="J10" s="12">
        <v>41</v>
      </c>
      <c r="K10" s="12">
        <v>78</v>
      </c>
      <c r="L10" s="12">
        <v>19</v>
      </c>
      <c r="M10" s="12">
        <v>104</v>
      </c>
      <c r="N10" s="12">
        <v>196</v>
      </c>
      <c r="O10" s="12">
        <v>169</v>
      </c>
    </row>
    <row r="11" spans="1:15" ht="15.75" x14ac:dyDescent="0.25">
      <c r="A11" s="30" t="s">
        <v>492</v>
      </c>
      <c r="B11" s="12">
        <v>6</v>
      </c>
      <c r="C11" s="12">
        <v>3</v>
      </c>
      <c r="D11" s="12">
        <v>3</v>
      </c>
      <c r="E11" s="12">
        <v>0</v>
      </c>
      <c r="F11" s="12">
        <v>1</v>
      </c>
      <c r="G11" s="12">
        <v>4</v>
      </c>
      <c r="H11" s="12">
        <v>1</v>
      </c>
      <c r="I11" s="12">
        <v>0</v>
      </c>
      <c r="J11" s="12">
        <v>0</v>
      </c>
      <c r="K11" s="12">
        <v>0</v>
      </c>
      <c r="L11" s="12">
        <v>0</v>
      </c>
      <c r="M11" s="12">
        <v>1</v>
      </c>
      <c r="N11" s="12">
        <v>3</v>
      </c>
      <c r="O11" s="12">
        <v>2</v>
      </c>
    </row>
    <row r="12" spans="1:15" ht="15.75" x14ac:dyDescent="0.25">
      <c r="A12" s="30" t="s">
        <v>493</v>
      </c>
      <c r="B12" s="12">
        <v>45</v>
      </c>
      <c r="C12" s="12">
        <v>17</v>
      </c>
      <c r="D12" s="12">
        <v>28</v>
      </c>
      <c r="E12" s="12">
        <v>3</v>
      </c>
      <c r="F12" s="12">
        <v>6</v>
      </c>
      <c r="G12" s="12">
        <v>15</v>
      </c>
      <c r="H12" s="12">
        <v>8</v>
      </c>
      <c r="I12" s="12">
        <v>6</v>
      </c>
      <c r="J12" s="12">
        <v>1</v>
      </c>
      <c r="K12" s="12">
        <v>4</v>
      </c>
      <c r="L12" s="12">
        <v>2</v>
      </c>
      <c r="M12" s="12">
        <v>7</v>
      </c>
      <c r="N12" s="12">
        <v>24</v>
      </c>
      <c r="O12" s="12">
        <v>14</v>
      </c>
    </row>
    <row r="13" spans="1:15" ht="15.75" x14ac:dyDescent="0.25">
      <c r="A13" s="30" t="s">
        <v>494</v>
      </c>
      <c r="B13" s="12">
        <v>18</v>
      </c>
      <c r="C13" s="12">
        <v>7</v>
      </c>
      <c r="D13" s="12">
        <v>11</v>
      </c>
      <c r="E13" s="12">
        <v>5</v>
      </c>
      <c r="F13" s="12">
        <v>9</v>
      </c>
      <c r="G13" s="12">
        <v>1</v>
      </c>
      <c r="H13" s="12">
        <v>0</v>
      </c>
      <c r="I13" s="12">
        <v>1</v>
      </c>
      <c r="J13" s="12">
        <v>0</v>
      </c>
      <c r="K13" s="12">
        <v>2</v>
      </c>
      <c r="L13" s="12">
        <v>0</v>
      </c>
      <c r="M13" s="12">
        <v>0</v>
      </c>
      <c r="N13" s="12">
        <v>16</v>
      </c>
      <c r="O13" s="12">
        <v>2</v>
      </c>
    </row>
    <row r="14" spans="1:15" ht="15.75" x14ac:dyDescent="0.25">
      <c r="A14" s="30" t="s">
        <v>495</v>
      </c>
      <c r="B14" s="12">
        <v>1157</v>
      </c>
      <c r="C14" s="12">
        <v>1047</v>
      </c>
      <c r="D14" s="12">
        <v>110</v>
      </c>
      <c r="E14" s="12">
        <v>428</v>
      </c>
      <c r="F14" s="12">
        <v>182</v>
      </c>
      <c r="G14" s="12">
        <v>203</v>
      </c>
      <c r="H14" s="12">
        <v>73</v>
      </c>
      <c r="I14" s="12">
        <v>76</v>
      </c>
      <c r="J14" s="12">
        <v>51</v>
      </c>
      <c r="K14" s="12">
        <v>99</v>
      </c>
      <c r="L14" s="12">
        <v>45</v>
      </c>
      <c r="M14" s="12">
        <v>318</v>
      </c>
      <c r="N14" s="12">
        <v>315</v>
      </c>
      <c r="O14" s="12">
        <v>524</v>
      </c>
    </row>
    <row r="15" spans="1:15" ht="15.75" x14ac:dyDescent="0.25">
      <c r="A15" s="30" t="s">
        <v>496</v>
      </c>
      <c r="B15" s="12">
        <v>5</v>
      </c>
      <c r="C15" s="12">
        <v>3</v>
      </c>
      <c r="D15" s="12">
        <v>2</v>
      </c>
      <c r="E15" s="12">
        <v>1</v>
      </c>
      <c r="F15" s="12">
        <v>2</v>
      </c>
      <c r="G15" s="12">
        <v>1</v>
      </c>
      <c r="H15" s="12">
        <v>0</v>
      </c>
      <c r="I15" s="12">
        <v>0</v>
      </c>
      <c r="J15" s="12">
        <v>1</v>
      </c>
      <c r="K15" s="12">
        <v>0</v>
      </c>
      <c r="L15" s="12">
        <v>0</v>
      </c>
      <c r="M15" s="12">
        <v>0</v>
      </c>
      <c r="N15" s="12">
        <v>1</v>
      </c>
      <c r="O15" s="12">
        <v>4</v>
      </c>
    </row>
    <row r="16" spans="1:15" ht="15.75" x14ac:dyDescent="0.25">
      <c r="A16" s="30" t="s">
        <v>497</v>
      </c>
      <c r="B16" s="12">
        <v>261</v>
      </c>
      <c r="C16" s="12">
        <v>233</v>
      </c>
      <c r="D16" s="12">
        <v>28</v>
      </c>
      <c r="E16" s="12">
        <v>100</v>
      </c>
      <c r="F16" s="12">
        <v>25</v>
      </c>
      <c r="G16" s="12">
        <v>36</v>
      </c>
      <c r="H16" s="12">
        <v>19</v>
      </c>
      <c r="I16" s="12">
        <v>26</v>
      </c>
      <c r="J16" s="12">
        <v>23</v>
      </c>
      <c r="K16" s="12">
        <v>29</v>
      </c>
      <c r="L16" s="12">
        <v>3</v>
      </c>
      <c r="M16" s="12">
        <v>94</v>
      </c>
      <c r="N16" s="12">
        <v>80</v>
      </c>
      <c r="O16" s="12">
        <v>87</v>
      </c>
    </row>
    <row r="17" spans="1:15" ht="15.75" x14ac:dyDescent="0.25">
      <c r="A17" s="30" t="s">
        <v>498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</row>
    <row r="18" spans="1:15" ht="15.75" x14ac:dyDescent="0.25">
      <c r="A18" s="30" t="s">
        <v>499</v>
      </c>
      <c r="B18" s="12">
        <v>4</v>
      </c>
      <c r="C18" s="12">
        <v>0</v>
      </c>
      <c r="D18" s="12">
        <v>4</v>
      </c>
      <c r="E18" s="12">
        <v>0</v>
      </c>
      <c r="F18" s="12">
        <v>2</v>
      </c>
      <c r="G18" s="12">
        <v>1</v>
      </c>
      <c r="H18" s="12">
        <v>0</v>
      </c>
      <c r="I18" s="12">
        <v>0</v>
      </c>
      <c r="J18" s="12">
        <v>1</v>
      </c>
      <c r="K18" s="12">
        <v>0</v>
      </c>
      <c r="L18" s="12">
        <v>0</v>
      </c>
      <c r="M18" s="12">
        <v>0</v>
      </c>
      <c r="N18" s="12">
        <v>4</v>
      </c>
      <c r="O18" s="12">
        <v>0</v>
      </c>
    </row>
    <row r="19" spans="1:15" ht="15.75" x14ac:dyDescent="0.25">
      <c r="A19" s="30" t="s">
        <v>500</v>
      </c>
      <c r="B19" s="12">
        <v>498</v>
      </c>
      <c r="C19" s="12">
        <v>431</v>
      </c>
      <c r="D19" s="12">
        <v>67</v>
      </c>
      <c r="E19" s="12">
        <v>130</v>
      </c>
      <c r="F19" s="12">
        <v>120</v>
      </c>
      <c r="G19" s="12">
        <v>120</v>
      </c>
      <c r="H19" s="12">
        <v>63</v>
      </c>
      <c r="I19" s="12">
        <v>34</v>
      </c>
      <c r="J19" s="12">
        <v>11</v>
      </c>
      <c r="K19" s="12">
        <v>14</v>
      </c>
      <c r="L19" s="12">
        <v>6</v>
      </c>
      <c r="M19" s="12">
        <v>55</v>
      </c>
      <c r="N19" s="12">
        <v>176</v>
      </c>
      <c r="O19" s="12">
        <v>267</v>
      </c>
    </row>
    <row r="20" spans="1:15" ht="15.75" x14ac:dyDescent="0.25">
      <c r="A20" s="30" t="s">
        <v>501</v>
      </c>
      <c r="B20" s="12">
        <v>40</v>
      </c>
      <c r="C20" s="12">
        <v>25</v>
      </c>
      <c r="D20" s="12">
        <v>15</v>
      </c>
      <c r="E20" s="12">
        <v>3</v>
      </c>
      <c r="F20" s="12">
        <v>5</v>
      </c>
      <c r="G20" s="12">
        <v>6</v>
      </c>
      <c r="H20" s="12">
        <v>10</v>
      </c>
      <c r="I20" s="12">
        <v>5</v>
      </c>
      <c r="J20" s="12">
        <v>6</v>
      </c>
      <c r="K20" s="12">
        <v>5</v>
      </c>
      <c r="L20" s="12">
        <v>0</v>
      </c>
      <c r="M20" s="12">
        <v>13</v>
      </c>
      <c r="N20" s="12">
        <v>17</v>
      </c>
      <c r="O20" s="12">
        <v>10</v>
      </c>
    </row>
    <row r="21" spans="1:15" ht="15.75" x14ac:dyDescent="0.25">
      <c r="A21" s="30" t="s">
        <v>502</v>
      </c>
      <c r="B21" s="12">
        <v>62</v>
      </c>
      <c r="C21" s="12">
        <v>40</v>
      </c>
      <c r="D21" s="12">
        <v>22</v>
      </c>
      <c r="E21" s="12">
        <v>8</v>
      </c>
      <c r="F21" s="12">
        <v>7</v>
      </c>
      <c r="G21" s="12">
        <v>19</v>
      </c>
      <c r="H21" s="12">
        <v>6</v>
      </c>
      <c r="I21" s="12">
        <v>11</v>
      </c>
      <c r="J21" s="12">
        <v>6</v>
      </c>
      <c r="K21" s="12">
        <v>5</v>
      </c>
      <c r="L21" s="12">
        <v>0</v>
      </c>
      <c r="M21" s="12">
        <v>20</v>
      </c>
      <c r="N21" s="12">
        <v>26</v>
      </c>
      <c r="O21" s="12">
        <v>16</v>
      </c>
    </row>
    <row r="22" spans="1:15" ht="15.75" x14ac:dyDescent="0.25">
      <c r="A22" s="30" t="s">
        <v>503</v>
      </c>
      <c r="B22" s="12">
        <v>60</v>
      </c>
      <c r="C22" s="12">
        <v>29</v>
      </c>
      <c r="D22" s="12">
        <v>31</v>
      </c>
      <c r="E22" s="12">
        <v>12</v>
      </c>
      <c r="F22" s="12">
        <v>14</v>
      </c>
      <c r="G22" s="12">
        <v>6</v>
      </c>
      <c r="H22" s="12">
        <v>17</v>
      </c>
      <c r="I22" s="12">
        <v>3</v>
      </c>
      <c r="J22" s="12">
        <v>5</v>
      </c>
      <c r="K22" s="12">
        <v>3</v>
      </c>
      <c r="L22" s="12">
        <v>0</v>
      </c>
      <c r="M22" s="12">
        <v>11</v>
      </c>
      <c r="N22" s="12">
        <v>9</v>
      </c>
      <c r="O22" s="12">
        <v>40</v>
      </c>
    </row>
    <row r="23" spans="1:15" ht="15.75" x14ac:dyDescent="0.25">
      <c r="A23" s="30" t="s">
        <v>504</v>
      </c>
      <c r="B23" s="12">
        <v>34</v>
      </c>
      <c r="C23" s="12">
        <v>23</v>
      </c>
      <c r="D23" s="12">
        <v>11</v>
      </c>
      <c r="E23" s="12">
        <v>17</v>
      </c>
      <c r="F23" s="12">
        <v>7</v>
      </c>
      <c r="G23" s="12">
        <v>5</v>
      </c>
      <c r="H23" s="12">
        <v>2</v>
      </c>
      <c r="I23" s="12">
        <v>0</v>
      </c>
      <c r="J23" s="12">
        <v>1</v>
      </c>
      <c r="K23" s="12">
        <v>1</v>
      </c>
      <c r="L23" s="12">
        <v>1</v>
      </c>
      <c r="M23" s="12">
        <v>2</v>
      </c>
      <c r="N23" s="12">
        <v>2</v>
      </c>
      <c r="O23" s="12">
        <v>30</v>
      </c>
    </row>
    <row r="24" spans="1:15" ht="15.75" x14ac:dyDescent="0.25">
      <c r="A24" s="30" t="s">
        <v>505</v>
      </c>
      <c r="B24" s="12">
        <v>77</v>
      </c>
      <c r="C24" s="12">
        <v>15</v>
      </c>
      <c r="D24" s="12">
        <v>62</v>
      </c>
      <c r="E24" s="12">
        <v>3</v>
      </c>
      <c r="F24" s="12">
        <v>7</v>
      </c>
      <c r="G24" s="12">
        <v>17</v>
      </c>
      <c r="H24" s="12">
        <v>17</v>
      </c>
      <c r="I24" s="12">
        <v>10</v>
      </c>
      <c r="J24" s="12">
        <v>6</v>
      </c>
      <c r="K24" s="12">
        <v>13</v>
      </c>
      <c r="L24" s="12">
        <v>4</v>
      </c>
      <c r="M24" s="12">
        <v>10</v>
      </c>
      <c r="N24" s="12">
        <v>58</v>
      </c>
      <c r="O24" s="12">
        <v>9</v>
      </c>
    </row>
    <row r="25" spans="1:15" ht="15.75" x14ac:dyDescent="0.25">
      <c r="A25" s="30" t="s">
        <v>506</v>
      </c>
      <c r="B25" s="12">
        <v>24</v>
      </c>
      <c r="C25" s="12">
        <v>21</v>
      </c>
      <c r="D25" s="12">
        <v>3</v>
      </c>
      <c r="E25" s="12">
        <v>7</v>
      </c>
      <c r="F25" s="12">
        <v>2</v>
      </c>
      <c r="G25" s="12">
        <v>2</v>
      </c>
      <c r="H25" s="12">
        <v>5</v>
      </c>
      <c r="I25" s="12">
        <v>1</v>
      </c>
      <c r="J25" s="12">
        <v>0</v>
      </c>
      <c r="K25" s="12">
        <v>6</v>
      </c>
      <c r="L25" s="12">
        <v>1</v>
      </c>
      <c r="M25" s="12">
        <v>4</v>
      </c>
      <c r="N25" s="12">
        <v>8</v>
      </c>
      <c r="O25" s="12">
        <v>12</v>
      </c>
    </row>
    <row r="26" spans="1:15" ht="15.75" x14ac:dyDescent="0.25">
      <c r="A26" s="30" t="s">
        <v>507</v>
      </c>
      <c r="B26" s="12">
        <v>193</v>
      </c>
      <c r="C26" s="12">
        <v>151</v>
      </c>
      <c r="D26" s="12">
        <v>42</v>
      </c>
      <c r="E26" s="12">
        <v>29</v>
      </c>
      <c r="F26" s="12">
        <v>48</v>
      </c>
      <c r="G26" s="12">
        <v>29</v>
      </c>
      <c r="H26" s="12">
        <v>21</v>
      </c>
      <c r="I26" s="12">
        <v>21</v>
      </c>
      <c r="J26" s="12">
        <v>12</v>
      </c>
      <c r="K26" s="12">
        <v>19</v>
      </c>
      <c r="L26" s="12">
        <v>14</v>
      </c>
      <c r="M26" s="12">
        <v>3</v>
      </c>
      <c r="N26" s="12">
        <v>37</v>
      </c>
      <c r="O26" s="12">
        <v>153</v>
      </c>
    </row>
    <row r="27" spans="1:15" ht="15.75" x14ac:dyDescent="0.25">
      <c r="A27" s="30" t="s">
        <v>508</v>
      </c>
      <c r="B27" s="12">
        <v>247</v>
      </c>
      <c r="C27" s="12">
        <v>126</v>
      </c>
      <c r="D27" s="12">
        <v>121</v>
      </c>
      <c r="E27" s="12">
        <v>42</v>
      </c>
      <c r="F27" s="12">
        <v>47</v>
      </c>
      <c r="G27" s="12">
        <v>56</v>
      </c>
      <c r="H27" s="12">
        <v>40</v>
      </c>
      <c r="I27" s="12">
        <v>30</v>
      </c>
      <c r="J27" s="12">
        <v>16</v>
      </c>
      <c r="K27" s="12">
        <v>13</v>
      </c>
      <c r="L27" s="12">
        <v>3</v>
      </c>
      <c r="M27" s="12">
        <v>56</v>
      </c>
      <c r="N27" s="12">
        <v>89</v>
      </c>
      <c r="O27" s="12">
        <v>102</v>
      </c>
    </row>
    <row r="28" spans="1:15" ht="15.75" x14ac:dyDescent="0.25">
      <c r="A28" s="30" t="s">
        <v>509</v>
      </c>
      <c r="B28" s="12">
        <v>23</v>
      </c>
      <c r="C28" s="12">
        <v>10</v>
      </c>
      <c r="D28" s="12">
        <v>13</v>
      </c>
      <c r="E28" s="12">
        <v>6</v>
      </c>
      <c r="F28" s="12">
        <v>2</v>
      </c>
      <c r="G28" s="12">
        <v>3</v>
      </c>
      <c r="H28" s="12">
        <v>5</v>
      </c>
      <c r="I28" s="12">
        <v>4</v>
      </c>
      <c r="J28" s="12">
        <v>3</v>
      </c>
      <c r="K28" s="12">
        <v>0</v>
      </c>
      <c r="L28" s="12">
        <v>0</v>
      </c>
      <c r="M28" s="12">
        <v>3</v>
      </c>
      <c r="N28" s="12">
        <v>13</v>
      </c>
      <c r="O28" s="12">
        <v>7</v>
      </c>
    </row>
    <row r="29" spans="1:15" ht="15.75" x14ac:dyDescent="0.25">
      <c r="A29" s="30" t="s">
        <v>510</v>
      </c>
      <c r="B29" s="12">
        <v>13</v>
      </c>
      <c r="C29" s="12">
        <v>4</v>
      </c>
      <c r="D29" s="12">
        <v>9</v>
      </c>
      <c r="E29" s="12">
        <v>0</v>
      </c>
      <c r="F29" s="12">
        <v>2</v>
      </c>
      <c r="G29" s="12">
        <v>6</v>
      </c>
      <c r="H29" s="12">
        <v>3</v>
      </c>
      <c r="I29" s="12">
        <v>2</v>
      </c>
      <c r="J29" s="12">
        <v>0</v>
      </c>
      <c r="K29" s="12">
        <v>0</v>
      </c>
      <c r="L29" s="12">
        <v>0</v>
      </c>
      <c r="M29" s="12">
        <v>0</v>
      </c>
      <c r="N29" s="12">
        <v>5</v>
      </c>
      <c r="O29" s="12">
        <v>8</v>
      </c>
    </row>
    <row r="30" spans="1:15" ht="15.75" x14ac:dyDescent="0.25">
      <c r="A30" s="30" t="s">
        <v>511</v>
      </c>
      <c r="B30" s="12">
        <v>14</v>
      </c>
      <c r="C30" s="12">
        <v>10</v>
      </c>
      <c r="D30" s="12">
        <v>4</v>
      </c>
      <c r="E30" s="12">
        <v>9</v>
      </c>
      <c r="F30" s="12">
        <v>1</v>
      </c>
      <c r="G30" s="12">
        <v>4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4</v>
      </c>
      <c r="O30" s="12">
        <v>10</v>
      </c>
    </row>
    <row r="31" spans="1:15" ht="15.75" x14ac:dyDescent="0.25">
      <c r="A31" s="30" t="s">
        <v>512</v>
      </c>
      <c r="B31" s="12">
        <v>24</v>
      </c>
      <c r="C31" s="12">
        <v>19</v>
      </c>
      <c r="D31" s="12">
        <v>5</v>
      </c>
      <c r="E31" s="12">
        <v>7</v>
      </c>
      <c r="F31" s="12">
        <v>5</v>
      </c>
      <c r="G31" s="12">
        <v>3</v>
      </c>
      <c r="H31" s="12">
        <v>2</v>
      </c>
      <c r="I31" s="12">
        <v>5</v>
      </c>
      <c r="J31" s="12">
        <v>0</v>
      </c>
      <c r="K31" s="12">
        <v>2</v>
      </c>
      <c r="L31" s="12">
        <v>0</v>
      </c>
      <c r="M31" s="12">
        <v>11</v>
      </c>
      <c r="N31" s="12">
        <v>4</v>
      </c>
      <c r="O31" s="12">
        <v>9</v>
      </c>
    </row>
    <row r="32" spans="1:15" ht="15.75" x14ac:dyDescent="0.25">
      <c r="A32" s="30" t="s">
        <v>513</v>
      </c>
      <c r="B32" s="12">
        <v>881</v>
      </c>
      <c r="C32" s="12">
        <v>417</v>
      </c>
      <c r="D32" s="12">
        <v>464</v>
      </c>
      <c r="E32" s="12">
        <v>180</v>
      </c>
      <c r="F32" s="12">
        <v>144</v>
      </c>
      <c r="G32" s="12">
        <v>195</v>
      </c>
      <c r="H32" s="12">
        <v>108</v>
      </c>
      <c r="I32" s="12">
        <v>119</v>
      </c>
      <c r="J32" s="12">
        <v>46</v>
      </c>
      <c r="K32" s="12">
        <v>72</v>
      </c>
      <c r="L32" s="12">
        <v>17</v>
      </c>
      <c r="M32" s="12">
        <v>236</v>
      </c>
      <c r="N32" s="12">
        <v>197</v>
      </c>
      <c r="O32" s="12">
        <v>448</v>
      </c>
    </row>
  </sheetData>
  <mergeCells count="6">
    <mergeCell ref="A1:O1"/>
    <mergeCell ref="A3:A5"/>
    <mergeCell ref="B3:B5"/>
    <mergeCell ref="C3:D4"/>
    <mergeCell ref="E3:I4"/>
    <mergeCell ref="M3:O4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view="pageBreakPreview" zoomScale="60" zoomScaleNormal="100" workbookViewId="0">
      <selection activeCell="G4" sqref="G4"/>
    </sheetView>
  </sheetViews>
  <sheetFormatPr defaultRowHeight="15" x14ac:dyDescent="0.25"/>
  <cols>
    <col min="1" max="1" width="22.42578125" customWidth="1"/>
    <col min="3" max="3" width="89.140625" customWidth="1"/>
  </cols>
  <sheetData>
    <row r="1" spans="1:3" ht="91.5" customHeight="1" x14ac:dyDescent="0.3">
      <c r="A1" s="88" t="s">
        <v>555</v>
      </c>
      <c r="B1" s="88"/>
      <c r="C1" s="88"/>
    </row>
    <row r="2" spans="1:3" ht="59.45" customHeight="1" x14ac:dyDescent="0.3">
      <c r="A2" s="101" t="str">
        <f>'[2]2_розг'!A2</f>
        <v>1. Кількість працівників, направлених на роботу до інших роботодавців,
за тривалістю працевлаштування, рівнем заробітної плати та місцем проживання
за  4 квартал 2020 року</v>
      </c>
      <c r="B2" s="101"/>
      <c r="C2" s="101"/>
    </row>
    <row r="3" spans="1:3" ht="18.75" x14ac:dyDescent="0.3">
      <c r="A3" s="31"/>
      <c r="B3" s="31"/>
      <c r="C3" s="32" t="s">
        <v>532</v>
      </c>
    </row>
    <row r="4" spans="1:3" ht="93" customHeight="1" x14ac:dyDescent="0.25">
      <c r="A4" s="33" t="s">
        <v>556</v>
      </c>
      <c r="B4" s="33" t="s">
        <v>534</v>
      </c>
      <c r="C4" s="33" t="s">
        <v>557</v>
      </c>
    </row>
    <row r="5" spans="1:3" ht="18.75" x14ac:dyDescent="0.25">
      <c r="A5" s="33" t="s">
        <v>11</v>
      </c>
      <c r="B5" s="33" t="s">
        <v>12</v>
      </c>
      <c r="C5" s="33">
        <v>1</v>
      </c>
    </row>
    <row r="6" spans="1:3" ht="18.75" x14ac:dyDescent="0.3">
      <c r="A6" s="34" t="s">
        <v>536</v>
      </c>
      <c r="B6" s="35" t="s">
        <v>14</v>
      </c>
      <c r="C6" s="40">
        <f>'[2]2_розг'!B8</f>
        <v>12020</v>
      </c>
    </row>
    <row r="7" spans="1:3" ht="18.75" x14ac:dyDescent="0.3">
      <c r="A7" s="89" t="s">
        <v>544</v>
      </c>
      <c r="B7" s="90"/>
      <c r="C7" s="37"/>
    </row>
    <row r="8" spans="1:3" ht="31.9" customHeight="1" x14ac:dyDescent="0.3">
      <c r="A8" s="34" t="s">
        <v>548</v>
      </c>
      <c r="B8" s="35" t="s">
        <v>16</v>
      </c>
      <c r="C8" s="38">
        <f>'[2]2_розг'!C8</f>
        <v>5353</v>
      </c>
    </row>
    <row r="9" spans="1:3" ht="46.15" customHeight="1" x14ac:dyDescent="0.3">
      <c r="A9" s="34" t="s">
        <v>549</v>
      </c>
      <c r="B9" s="35" t="s">
        <v>18</v>
      </c>
      <c r="C9" s="38">
        <f>'[2]2_розг'!D8</f>
        <v>1853</v>
      </c>
    </row>
    <row r="10" spans="1:3" ht="49.15" customHeight="1" x14ac:dyDescent="0.3">
      <c r="A10" s="34" t="s">
        <v>550</v>
      </c>
      <c r="B10" s="35" t="s">
        <v>20</v>
      </c>
      <c r="C10" s="38">
        <f>'[2]2_розг'!E8</f>
        <v>2096</v>
      </c>
    </row>
    <row r="11" spans="1:3" ht="18.75" x14ac:dyDescent="0.3">
      <c r="A11" s="34" t="s">
        <v>551</v>
      </c>
      <c r="B11" s="35" t="s">
        <v>22</v>
      </c>
      <c r="C11" s="38">
        <f>'[2]2_розг'!F8</f>
        <v>841</v>
      </c>
    </row>
    <row r="12" spans="1:3" ht="18.75" x14ac:dyDescent="0.3">
      <c r="A12" s="34" t="s">
        <v>552</v>
      </c>
      <c r="B12" s="35" t="s">
        <v>24</v>
      </c>
      <c r="C12" s="38">
        <f>'[2]2_розг'!G8</f>
        <v>1877</v>
      </c>
    </row>
    <row r="13" spans="1:3" ht="18.75" x14ac:dyDescent="0.3">
      <c r="A13" s="89" t="s">
        <v>545</v>
      </c>
      <c r="B13" s="90"/>
      <c r="C13" s="37"/>
    </row>
    <row r="14" spans="1:3" ht="84" customHeight="1" x14ac:dyDescent="0.3">
      <c r="A14" s="34" t="s">
        <v>7</v>
      </c>
      <c r="B14" s="35" t="s">
        <v>26</v>
      </c>
      <c r="C14" s="38">
        <f>'[2]2_розг'!H8</f>
        <v>1741</v>
      </c>
    </row>
    <row r="15" spans="1:3" ht="51.6" customHeight="1" x14ac:dyDescent="0.3">
      <c r="A15" s="34" t="s">
        <v>8</v>
      </c>
      <c r="B15" s="35" t="s">
        <v>28</v>
      </c>
      <c r="C15" s="38">
        <f>'[2]2_розг'!I8</f>
        <v>9191</v>
      </c>
    </row>
    <row r="16" spans="1:3" ht="56.45" customHeight="1" x14ac:dyDescent="0.3">
      <c r="A16" s="34" t="s">
        <v>9</v>
      </c>
      <c r="B16" s="35" t="s">
        <v>30</v>
      </c>
      <c r="C16" s="38">
        <f>'[2]2_розг'!J8</f>
        <v>598</v>
      </c>
    </row>
    <row r="17" spans="1:3" ht="64.150000000000006" customHeight="1" x14ac:dyDescent="0.3">
      <c r="A17" s="34" t="s">
        <v>10</v>
      </c>
      <c r="B17" s="35" t="s">
        <v>537</v>
      </c>
      <c r="C17" s="38">
        <f>'[2]2_розг'!K8</f>
        <v>490</v>
      </c>
    </row>
    <row r="18" spans="1:3" ht="18.75" x14ac:dyDescent="0.3">
      <c r="A18" s="89" t="s">
        <v>546</v>
      </c>
      <c r="B18" s="90"/>
      <c r="C18" s="39"/>
    </row>
    <row r="19" spans="1:3" ht="18.75" x14ac:dyDescent="0.3">
      <c r="A19" s="34" t="s">
        <v>553</v>
      </c>
      <c r="B19" s="35" t="s">
        <v>538</v>
      </c>
      <c r="C19" s="38">
        <f>'[2]2_розг'!L8</f>
        <v>8592</v>
      </c>
    </row>
    <row r="20" spans="1:3" ht="37.5" x14ac:dyDescent="0.3">
      <c r="A20" s="34" t="s">
        <v>554</v>
      </c>
      <c r="B20" s="35" t="s">
        <v>539</v>
      </c>
      <c r="C20" s="38">
        <f>'[2]2_розг'!M8</f>
        <v>3428</v>
      </c>
    </row>
    <row r="22" spans="1:3" ht="227.45" customHeight="1" x14ac:dyDescent="0.3">
      <c r="A22" s="100" t="s">
        <v>558</v>
      </c>
      <c r="B22" s="100"/>
      <c r="C22" s="41">
        <f>'[2]2_розг'!N8</f>
        <v>2418</v>
      </c>
    </row>
  </sheetData>
  <mergeCells count="6">
    <mergeCell ref="A22:B22"/>
    <mergeCell ref="A1:C1"/>
    <mergeCell ref="A2:C2"/>
    <mergeCell ref="A7:B7"/>
    <mergeCell ref="A13:B13"/>
    <mergeCell ref="A18:B18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view="pageBreakPreview" zoomScale="60" zoomScaleNormal="100" workbookViewId="0">
      <selection activeCell="E46" sqref="E46"/>
    </sheetView>
  </sheetViews>
  <sheetFormatPr defaultRowHeight="15" x14ac:dyDescent="0.25"/>
  <cols>
    <col min="1" max="1" width="21.85546875" customWidth="1"/>
    <col min="14" max="14" width="34.7109375" customWidth="1"/>
  </cols>
  <sheetData>
    <row r="1" spans="1:14" ht="57.6" customHeight="1" x14ac:dyDescent="0.25">
      <c r="A1" s="82" t="s">
        <v>543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5.6" x14ac:dyDescent="0.3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25">
      <c r="A3" s="85"/>
      <c r="B3" s="91" t="s">
        <v>488</v>
      </c>
      <c r="C3" s="93" t="s">
        <v>544</v>
      </c>
      <c r="D3" s="97"/>
      <c r="E3" s="97"/>
      <c r="F3" s="97"/>
      <c r="G3" s="94"/>
      <c r="H3" s="93" t="s">
        <v>545</v>
      </c>
      <c r="I3" s="97"/>
      <c r="J3" s="97"/>
      <c r="K3" s="94"/>
      <c r="L3" s="93" t="s">
        <v>546</v>
      </c>
      <c r="M3" s="94"/>
      <c r="N3" s="102" t="s">
        <v>547</v>
      </c>
    </row>
    <row r="4" spans="1:14" x14ac:dyDescent="0.25">
      <c r="A4" s="86"/>
      <c r="B4" s="92"/>
      <c r="C4" s="95"/>
      <c r="D4" s="98"/>
      <c r="E4" s="98"/>
      <c r="F4" s="98"/>
      <c r="G4" s="96"/>
      <c r="H4" s="95"/>
      <c r="I4" s="98"/>
      <c r="J4" s="98"/>
      <c r="K4" s="96"/>
      <c r="L4" s="95"/>
      <c r="M4" s="96"/>
      <c r="N4" s="103"/>
    </row>
    <row r="5" spans="1:14" ht="113.45" customHeight="1" x14ac:dyDescent="0.25">
      <c r="A5" s="85"/>
      <c r="B5" s="91"/>
      <c r="C5" s="5" t="s">
        <v>548</v>
      </c>
      <c r="D5" s="5" t="s">
        <v>549</v>
      </c>
      <c r="E5" s="5" t="s">
        <v>550</v>
      </c>
      <c r="F5" s="5" t="s">
        <v>551</v>
      </c>
      <c r="G5" s="5" t="s">
        <v>552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553</v>
      </c>
      <c r="M5" s="5" t="s">
        <v>554</v>
      </c>
      <c r="N5" s="104"/>
    </row>
    <row r="6" spans="1:14" x14ac:dyDescent="0.25">
      <c r="A6" s="27" t="s">
        <v>11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8">
        <v>7</v>
      </c>
      <c r="I6" s="28">
        <v>8</v>
      </c>
      <c r="J6" s="28">
        <v>9</v>
      </c>
      <c r="K6" s="28">
        <v>10</v>
      </c>
      <c r="L6" s="28">
        <v>11</v>
      </c>
      <c r="M6" s="28">
        <v>12</v>
      </c>
      <c r="N6" s="28">
        <v>13</v>
      </c>
    </row>
    <row r="7" spans="1:14" ht="15.75" x14ac:dyDescent="0.25">
      <c r="A7" s="18" t="s">
        <v>531</v>
      </c>
      <c r="B7" s="29">
        <v>12020</v>
      </c>
      <c r="C7" s="29">
        <v>5353</v>
      </c>
      <c r="D7" s="29">
        <v>1853</v>
      </c>
      <c r="E7" s="29">
        <v>2096</v>
      </c>
      <c r="F7" s="29">
        <v>841</v>
      </c>
      <c r="G7" s="29">
        <v>1877</v>
      </c>
      <c r="H7" s="29">
        <v>1741</v>
      </c>
      <c r="I7" s="29">
        <v>9191</v>
      </c>
      <c r="J7" s="29">
        <v>598</v>
      </c>
      <c r="K7" s="29">
        <v>490</v>
      </c>
      <c r="L7" s="29">
        <v>8592</v>
      </c>
      <c r="M7" s="29">
        <v>3428</v>
      </c>
      <c r="N7" s="29">
        <v>2418</v>
      </c>
    </row>
    <row r="8" spans="1:14" ht="15.75" x14ac:dyDescent="0.25">
      <c r="A8" s="30" t="s">
        <v>489</v>
      </c>
      <c r="B8" s="12">
        <v>132</v>
      </c>
      <c r="C8" s="12">
        <v>98</v>
      </c>
      <c r="D8" s="12">
        <v>6</v>
      </c>
      <c r="E8" s="12">
        <v>5</v>
      </c>
      <c r="F8" s="12">
        <v>15</v>
      </c>
      <c r="G8" s="12">
        <v>8</v>
      </c>
      <c r="H8" s="12">
        <v>6</v>
      </c>
      <c r="I8" s="12">
        <v>126</v>
      </c>
      <c r="J8" s="12">
        <v>0</v>
      </c>
      <c r="K8" s="12">
        <v>0</v>
      </c>
      <c r="L8" s="12">
        <v>81</v>
      </c>
      <c r="M8" s="12">
        <v>51</v>
      </c>
      <c r="N8" s="12">
        <v>42</v>
      </c>
    </row>
    <row r="9" spans="1:14" ht="15.75" x14ac:dyDescent="0.25">
      <c r="A9" s="30" t="s">
        <v>490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</row>
    <row r="10" spans="1:14" ht="15.75" x14ac:dyDescent="0.25">
      <c r="A10" s="30" t="s">
        <v>491</v>
      </c>
      <c r="B10" s="12">
        <v>1242</v>
      </c>
      <c r="C10" s="12">
        <v>728</v>
      </c>
      <c r="D10" s="12">
        <v>132</v>
      </c>
      <c r="E10" s="12">
        <v>278</v>
      </c>
      <c r="F10" s="12">
        <v>38</v>
      </c>
      <c r="G10" s="12">
        <v>66</v>
      </c>
      <c r="H10" s="12">
        <v>40</v>
      </c>
      <c r="I10" s="12">
        <v>1148</v>
      </c>
      <c r="J10" s="12">
        <v>24</v>
      </c>
      <c r="K10" s="12">
        <v>30</v>
      </c>
      <c r="L10" s="12">
        <v>1168</v>
      </c>
      <c r="M10" s="12">
        <v>74</v>
      </c>
      <c r="N10" s="12">
        <v>279</v>
      </c>
    </row>
    <row r="11" spans="1:14" ht="15.75" x14ac:dyDescent="0.25">
      <c r="A11" s="30" t="s">
        <v>492</v>
      </c>
      <c r="B11" s="12">
        <v>10</v>
      </c>
      <c r="C11" s="12">
        <v>7</v>
      </c>
      <c r="D11" s="12">
        <v>3</v>
      </c>
      <c r="E11" s="12">
        <v>0</v>
      </c>
      <c r="F11" s="12">
        <v>0</v>
      </c>
      <c r="G11" s="12">
        <v>0</v>
      </c>
      <c r="H11" s="12">
        <v>0</v>
      </c>
      <c r="I11" s="12">
        <v>6</v>
      </c>
      <c r="J11" s="12">
        <v>4</v>
      </c>
      <c r="K11" s="12">
        <v>0</v>
      </c>
      <c r="L11" s="12">
        <v>10</v>
      </c>
      <c r="M11" s="12">
        <v>0</v>
      </c>
      <c r="N11" s="12">
        <v>2</v>
      </c>
    </row>
    <row r="12" spans="1:14" ht="15.75" x14ac:dyDescent="0.25">
      <c r="A12" s="30" t="s">
        <v>493</v>
      </c>
      <c r="B12" s="12">
        <v>72</v>
      </c>
      <c r="C12" s="12">
        <v>1</v>
      </c>
      <c r="D12" s="12">
        <v>0</v>
      </c>
      <c r="E12" s="12">
        <v>6</v>
      </c>
      <c r="F12" s="12">
        <v>0</v>
      </c>
      <c r="G12" s="12">
        <v>65</v>
      </c>
      <c r="H12" s="12">
        <v>35</v>
      </c>
      <c r="I12" s="12">
        <v>37</v>
      </c>
      <c r="J12" s="12">
        <v>0</v>
      </c>
      <c r="K12" s="12">
        <v>0</v>
      </c>
      <c r="L12" s="12">
        <v>57</v>
      </c>
      <c r="M12" s="12">
        <v>15</v>
      </c>
      <c r="N12" s="12">
        <v>13</v>
      </c>
    </row>
    <row r="13" spans="1:14" ht="15.75" x14ac:dyDescent="0.25">
      <c r="A13" s="30" t="s">
        <v>494</v>
      </c>
      <c r="B13" s="12">
        <v>108</v>
      </c>
      <c r="C13" s="12">
        <v>19</v>
      </c>
      <c r="D13" s="12">
        <v>0</v>
      </c>
      <c r="E13" s="12">
        <v>89</v>
      </c>
      <c r="F13" s="12">
        <v>0</v>
      </c>
      <c r="G13" s="12">
        <v>0</v>
      </c>
      <c r="H13" s="12">
        <v>3</v>
      </c>
      <c r="I13" s="12">
        <v>105</v>
      </c>
      <c r="J13" s="12">
        <v>0</v>
      </c>
      <c r="K13" s="12">
        <v>0</v>
      </c>
      <c r="L13" s="12">
        <v>5</v>
      </c>
      <c r="M13" s="12">
        <v>103</v>
      </c>
      <c r="N13" s="12">
        <v>5</v>
      </c>
    </row>
    <row r="14" spans="1:14" ht="15.75" x14ac:dyDescent="0.25">
      <c r="A14" s="30" t="s">
        <v>495</v>
      </c>
      <c r="B14" s="12">
        <v>480</v>
      </c>
      <c r="C14" s="12">
        <v>163</v>
      </c>
      <c r="D14" s="12">
        <v>180</v>
      </c>
      <c r="E14" s="12">
        <v>80</v>
      </c>
      <c r="F14" s="12">
        <v>18</v>
      </c>
      <c r="G14" s="12">
        <v>39</v>
      </c>
      <c r="H14" s="12">
        <v>95</v>
      </c>
      <c r="I14" s="12">
        <v>371</v>
      </c>
      <c r="J14" s="12">
        <v>10</v>
      </c>
      <c r="K14" s="12">
        <v>4</v>
      </c>
      <c r="L14" s="12">
        <v>420</v>
      </c>
      <c r="M14" s="12">
        <v>60</v>
      </c>
      <c r="N14" s="12">
        <v>130</v>
      </c>
    </row>
    <row r="15" spans="1:14" ht="15.75" x14ac:dyDescent="0.25">
      <c r="A15" s="30" t="s">
        <v>496</v>
      </c>
      <c r="B15" s="12">
        <v>91</v>
      </c>
      <c r="C15" s="12">
        <v>68</v>
      </c>
      <c r="D15" s="12">
        <v>5</v>
      </c>
      <c r="E15" s="12">
        <v>13</v>
      </c>
      <c r="F15" s="12">
        <v>3</v>
      </c>
      <c r="G15" s="12">
        <v>2</v>
      </c>
      <c r="H15" s="12">
        <v>0</v>
      </c>
      <c r="I15" s="12">
        <v>90</v>
      </c>
      <c r="J15" s="12">
        <v>1</v>
      </c>
      <c r="K15" s="12">
        <v>0</v>
      </c>
      <c r="L15" s="12">
        <v>60</v>
      </c>
      <c r="M15" s="12">
        <v>31</v>
      </c>
      <c r="N15" s="12">
        <v>31</v>
      </c>
    </row>
    <row r="16" spans="1:14" ht="15.75" x14ac:dyDescent="0.25">
      <c r="A16" s="30" t="s">
        <v>497</v>
      </c>
      <c r="B16" s="12">
        <v>1237</v>
      </c>
      <c r="C16" s="12">
        <v>149</v>
      </c>
      <c r="D16" s="12">
        <v>65</v>
      </c>
      <c r="E16" s="12">
        <v>223</v>
      </c>
      <c r="F16" s="12">
        <v>212</v>
      </c>
      <c r="G16" s="12">
        <v>588</v>
      </c>
      <c r="H16" s="12">
        <v>104</v>
      </c>
      <c r="I16" s="12">
        <v>1133</v>
      </c>
      <c r="J16" s="12">
        <v>0</v>
      </c>
      <c r="K16" s="12">
        <v>0</v>
      </c>
      <c r="L16" s="12">
        <v>562</v>
      </c>
      <c r="M16" s="12">
        <v>675</v>
      </c>
      <c r="N16" s="12">
        <v>355</v>
      </c>
    </row>
    <row r="17" spans="1:14" ht="15.75" x14ac:dyDescent="0.25">
      <c r="A17" s="30" t="s">
        <v>498</v>
      </c>
      <c r="B17" s="12">
        <v>7</v>
      </c>
      <c r="C17" s="12">
        <v>2</v>
      </c>
      <c r="D17" s="12">
        <v>1</v>
      </c>
      <c r="E17" s="12">
        <v>0</v>
      </c>
      <c r="F17" s="12">
        <v>0</v>
      </c>
      <c r="G17" s="12">
        <v>4</v>
      </c>
      <c r="H17" s="12">
        <v>1</v>
      </c>
      <c r="I17" s="12">
        <v>6</v>
      </c>
      <c r="J17" s="12">
        <v>0</v>
      </c>
      <c r="K17" s="12">
        <v>0</v>
      </c>
      <c r="L17" s="12">
        <v>6</v>
      </c>
      <c r="M17" s="12">
        <v>1</v>
      </c>
      <c r="N17" s="12">
        <v>6</v>
      </c>
    </row>
    <row r="18" spans="1:14" ht="15.75" x14ac:dyDescent="0.25">
      <c r="A18" s="30" t="s">
        <v>499</v>
      </c>
      <c r="B18" s="12">
        <v>4</v>
      </c>
      <c r="C18" s="12">
        <v>2</v>
      </c>
      <c r="D18" s="12">
        <v>1</v>
      </c>
      <c r="E18" s="12">
        <v>0</v>
      </c>
      <c r="F18" s="12">
        <v>1</v>
      </c>
      <c r="G18" s="12">
        <v>0</v>
      </c>
      <c r="H18" s="12">
        <v>2</v>
      </c>
      <c r="I18" s="12">
        <v>2</v>
      </c>
      <c r="J18" s="12">
        <v>0</v>
      </c>
      <c r="K18" s="12">
        <v>0</v>
      </c>
      <c r="L18" s="12">
        <v>2</v>
      </c>
      <c r="M18" s="12">
        <v>2</v>
      </c>
      <c r="N18" s="12">
        <v>3</v>
      </c>
    </row>
    <row r="19" spans="1:14" ht="15.75" x14ac:dyDescent="0.25">
      <c r="A19" s="30" t="s">
        <v>500</v>
      </c>
      <c r="B19" s="12">
        <v>629</v>
      </c>
      <c r="C19" s="12">
        <v>34</v>
      </c>
      <c r="D19" s="12">
        <v>7</v>
      </c>
      <c r="E19" s="12">
        <v>282</v>
      </c>
      <c r="F19" s="12">
        <v>268</v>
      </c>
      <c r="G19" s="12">
        <v>38</v>
      </c>
      <c r="H19" s="12">
        <v>17</v>
      </c>
      <c r="I19" s="12">
        <v>612</v>
      </c>
      <c r="J19" s="12">
        <v>0</v>
      </c>
      <c r="K19" s="12">
        <v>0</v>
      </c>
      <c r="L19" s="12">
        <v>618</v>
      </c>
      <c r="M19" s="12">
        <v>11</v>
      </c>
      <c r="N19" s="12">
        <v>113</v>
      </c>
    </row>
    <row r="20" spans="1:14" ht="15.75" x14ac:dyDescent="0.25">
      <c r="A20" s="30" t="s">
        <v>501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 ht="15.75" x14ac:dyDescent="0.25">
      <c r="A21" s="30" t="s">
        <v>502</v>
      </c>
      <c r="B21" s="12">
        <v>131</v>
      </c>
      <c r="C21" s="12">
        <v>59</v>
      </c>
      <c r="D21" s="12">
        <v>15</v>
      </c>
      <c r="E21" s="12">
        <v>57</v>
      </c>
      <c r="F21" s="12">
        <v>0</v>
      </c>
      <c r="G21" s="12">
        <v>0</v>
      </c>
      <c r="H21" s="12">
        <v>62</v>
      </c>
      <c r="I21" s="12">
        <v>69</v>
      </c>
      <c r="J21" s="12">
        <v>0</v>
      </c>
      <c r="K21" s="12">
        <v>0</v>
      </c>
      <c r="L21" s="12">
        <v>109</v>
      </c>
      <c r="M21" s="12">
        <v>22</v>
      </c>
      <c r="N21" s="12">
        <v>30</v>
      </c>
    </row>
    <row r="22" spans="1:14" ht="15.75" x14ac:dyDescent="0.25">
      <c r="A22" s="30" t="s">
        <v>503</v>
      </c>
      <c r="B22" s="12">
        <v>1369</v>
      </c>
      <c r="C22" s="12">
        <v>1100</v>
      </c>
      <c r="D22" s="12">
        <v>258</v>
      </c>
      <c r="E22" s="12">
        <v>6</v>
      </c>
      <c r="F22" s="12">
        <v>4</v>
      </c>
      <c r="G22" s="12">
        <v>1</v>
      </c>
      <c r="H22" s="12">
        <v>9</v>
      </c>
      <c r="I22" s="12">
        <v>1360</v>
      </c>
      <c r="J22" s="12">
        <v>0</v>
      </c>
      <c r="K22" s="12">
        <v>0</v>
      </c>
      <c r="L22" s="12">
        <v>711</v>
      </c>
      <c r="M22" s="12">
        <v>658</v>
      </c>
      <c r="N22" s="12">
        <v>535</v>
      </c>
    </row>
    <row r="23" spans="1:14" ht="15.75" x14ac:dyDescent="0.25">
      <c r="A23" s="30" t="s">
        <v>504</v>
      </c>
      <c r="B23" s="12">
        <v>22</v>
      </c>
      <c r="C23" s="12">
        <v>1</v>
      </c>
      <c r="D23" s="12">
        <v>0</v>
      </c>
      <c r="E23" s="12">
        <v>0</v>
      </c>
      <c r="F23" s="12">
        <v>0</v>
      </c>
      <c r="G23" s="12">
        <v>21</v>
      </c>
      <c r="H23" s="12">
        <v>1</v>
      </c>
      <c r="I23" s="12">
        <v>21</v>
      </c>
      <c r="J23" s="12">
        <v>0</v>
      </c>
      <c r="K23" s="12">
        <v>0</v>
      </c>
      <c r="L23" s="12">
        <v>22</v>
      </c>
      <c r="M23" s="12">
        <v>0</v>
      </c>
      <c r="N23" s="12">
        <v>8</v>
      </c>
    </row>
    <row r="24" spans="1:14" ht="15.75" x14ac:dyDescent="0.25">
      <c r="A24" s="30" t="s">
        <v>505</v>
      </c>
      <c r="B24" s="12">
        <v>229</v>
      </c>
      <c r="C24" s="12">
        <v>207</v>
      </c>
      <c r="D24" s="12">
        <v>9</v>
      </c>
      <c r="E24" s="12">
        <v>11</v>
      </c>
      <c r="F24" s="12">
        <v>2</v>
      </c>
      <c r="G24" s="12">
        <v>0</v>
      </c>
      <c r="H24" s="12">
        <v>199</v>
      </c>
      <c r="I24" s="12">
        <v>30</v>
      </c>
      <c r="J24" s="12">
        <v>0</v>
      </c>
      <c r="K24" s="12">
        <v>0</v>
      </c>
      <c r="L24" s="12">
        <v>225</v>
      </c>
      <c r="M24" s="12">
        <v>4</v>
      </c>
      <c r="N24" s="12">
        <v>14</v>
      </c>
    </row>
    <row r="25" spans="1:14" ht="15.75" x14ac:dyDescent="0.25">
      <c r="A25" s="30" t="s">
        <v>506</v>
      </c>
      <c r="B25" s="12">
        <v>24</v>
      </c>
      <c r="C25" s="12">
        <v>24</v>
      </c>
      <c r="D25" s="12">
        <v>0</v>
      </c>
      <c r="E25" s="12">
        <v>0</v>
      </c>
      <c r="F25" s="12">
        <v>0</v>
      </c>
      <c r="G25" s="12">
        <v>0</v>
      </c>
      <c r="H25" s="12">
        <v>24</v>
      </c>
      <c r="I25" s="12">
        <v>0</v>
      </c>
      <c r="J25" s="12">
        <v>0</v>
      </c>
      <c r="K25" s="12">
        <v>0</v>
      </c>
      <c r="L25" s="12">
        <v>17</v>
      </c>
      <c r="M25" s="12">
        <v>7</v>
      </c>
      <c r="N25" s="12">
        <v>4</v>
      </c>
    </row>
    <row r="26" spans="1:14" ht="15.75" x14ac:dyDescent="0.25">
      <c r="A26" s="30" t="s">
        <v>507</v>
      </c>
      <c r="B26" s="12">
        <v>1199</v>
      </c>
      <c r="C26" s="12">
        <v>678</v>
      </c>
      <c r="D26" s="12">
        <v>276</v>
      </c>
      <c r="E26" s="12">
        <v>81</v>
      </c>
      <c r="F26" s="12">
        <v>77</v>
      </c>
      <c r="G26" s="12">
        <v>87</v>
      </c>
      <c r="H26" s="12">
        <v>485</v>
      </c>
      <c r="I26" s="12">
        <v>714</v>
      </c>
      <c r="J26" s="12">
        <v>0</v>
      </c>
      <c r="K26" s="12">
        <v>0</v>
      </c>
      <c r="L26" s="12">
        <v>732</v>
      </c>
      <c r="M26" s="12">
        <v>467</v>
      </c>
      <c r="N26" s="12">
        <v>229</v>
      </c>
    </row>
    <row r="27" spans="1:14" ht="15.75" x14ac:dyDescent="0.25">
      <c r="A27" s="30" t="s">
        <v>508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</row>
    <row r="28" spans="1:14" ht="15.75" x14ac:dyDescent="0.25">
      <c r="A28" s="30" t="s">
        <v>509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 ht="15.75" x14ac:dyDescent="0.25">
      <c r="A29" s="30" t="s">
        <v>510</v>
      </c>
      <c r="B29" s="12">
        <v>296</v>
      </c>
      <c r="C29" s="12">
        <v>98</v>
      </c>
      <c r="D29" s="12">
        <v>43</v>
      </c>
      <c r="E29" s="12">
        <v>33</v>
      </c>
      <c r="F29" s="12">
        <v>9</v>
      </c>
      <c r="G29" s="12">
        <v>113</v>
      </c>
      <c r="H29" s="12">
        <v>131</v>
      </c>
      <c r="I29" s="12">
        <v>165</v>
      </c>
      <c r="J29" s="12">
        <v>0</v>
      </c>
      <c r="K29" s="12">
        <v>0</v>
      </c>
      <c r="L29" s="12">
        <v>208</v>
      </c>
      <c r="M29" s="12">
        <v>88</v>
      </c>
      <c r="N29" s="12">
        <v>90</v>
      </c>
    </row>
    <row r="30" spans="1:14" ht="15.75" x14ac:dyDescent="0.25">
      <c r="A30" s="30" t="s">
        <v>511</v>
      </c>
      <c r="B30" s="12">
        <v>27</v>
      </c>
      <c r="C30" s="12">
        <v>0</v>
      </c>
      <c r="D30" s="12">
        <v>0</v>
      </c>
      <c r="E30" s="12">
        <v>3</v>
      </c>
      <c r="F30" s="12">
        <v>6</v>
      </c>
      <c r="G30" s="12">
        <v>18</v>
      </c>
      <c r="H30" s="12">
        <v>23</v>
      </c>
      <c r="I30" s="12">
        <v>4</v>
      </c>
      <c r="J30" s="12">
        <v>0</v>
      </c>
      <c r="K30" s="12">
        <v>0</v>
      </c>
      <c r="L30" s="12">
        <v>21</v>
      </c>
      <c r="M30" s="12">
        <v>6</v>
      </c>
      <c r="N30" s="12">
        <v>3</v>
      </c>
    </row>
    <row r="31" spans="1:14" ht="15.75" x14ac:dyDescent="0.25">
      <c r="A31" s="30" t="s">
        <v>512</v>
      </c>
      <c r="B31" s="12">
        <v>22</v>
      </c>
      <c r="C31" s="12">
        <v>13</v>
      </c>
      <c r="D31" s="12">
        <v>0</v>
      </c>
      <c r="E31" s="12">
        <v>0</v>
      </c>
      <c r="F31" s="12">
        <v>0</v>
      </c>
      <c r="G31" s="12">
        <v>9</v>
      </c>
      <c r="H31" s="12">
        <v>4</v>
      </c>
      <c r="I31" s="12">
        <v>18</v>
      </c>
      <c r="J31" s="12">
        <v>0</v>
      </c>
      <c r="K31" s="12">
        <v>0</v>
      </c>
      <c r="L31" s="12">
        <v>17</v>
      </c>
      <c r="M31" s="12">
        <v>5</v>
      </c>
      <c r="N31" s="12">
        <v>71</v>
      </c>
    </row>
    <row r="32" spans="1:14" ht="15.75" x14ac:dyDescent="0.25">
      <c r="A32" s="30" t="s">
        <v>513</v>
      </c>
      <c r="B32" s="12">
        <v>4689</v>
      </c>
      <c r="C32" s="12">
        <v>1902</v>
      </c>
      <c r="D32" s="12">
        <v>852</v>
      </c>
      <c r="E32" s="12">
        <v>929</v>
      </c>
      <c r="F32" s="12">
        <v>188</v>
      </c>
      <c r="G32" s="12">
        <v>818</v>
      </c>
      <c r="H32" s="12">
        <v>500</v>
      </c>
      <c r="I32" s="12">
        <v>3174</v>
      </c>
      <c r="J32" s="12">
        <v>559</v>
      </c>
      <c r="K32" s="12">
        <v>456</v>
      </c>
      <c r="L32" s="12">
        <v>3541</v>
      </c>
      <c r="M32" s="12">
        <v>1148</v>
      </c>
      <c r="N32" s="12">
        <v>455</v>
      </c>
    </row>
  </sheetData>
  <mergeCells count="7">
    <mergeCell ref="A1:N1"/>
    <mergeCell ref="A3:A5"/>
    <mergeCell ref="B3:B5"/>
    <mergeCell ref="C3:G4"/>
    <mergeCell ref="H3:K4"/>
    <mergeCell ref="L3:M4"/>
    <mergeCell ref="N3:N5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view="pageBreakPreview" zoomScale="60" zoomScaleNormal="100" workbookViewId="0">
      <selection activeCell="F3" sqref="F3"/>
    </sheetView>
  </sheetViews>
  <sheetFormatPr defaultRowHeight="15" x14ac:dyDescent="0.25"/>
  <cols>
    <col min="1" max="1" width="29.140625" customWidth="1"/>
    <col min="3" max="3" width="42.85546875" customWidth="1"/>
  </cols>
  <sheetData>
    <row r="1" spans="1:3" ht="56.45" customHeight="1" x14ac:dyDescent="0.3">
      <c r="A1" s="88" t="s">
        <v>624</v>
      </c>
      <c r="B1" s="88"/>
      <c r="C1" s="88"/>
    </row>
    <row r="2" spans="1:3" ht="63" customHeight="1" x14ac:dyDescent="0.35">
      <c r="A2" s="105" t="str">
        <f>'[3]3.1_розг'!B1</f>
        <v>1. Громадяни, працевлаштовані за кордоном, за країнами світу_x000D_
4 квартал 2020</v>
      </c>
      <c r="B2" s="105"/>
      <c r="C2" s="105"/>
    </row>
    <row r="3" spans="1:3" ht="18.75" x14ac:dyDescent="0.3">
      <c r="A3" s="31"/>
      <c r="B3" s="53"/>
      <c r="C3" s="54" t="s">
        <v>532</v>
      </c>
    </row>
    <row r="4" spans="1:3" ht="93.75" x14ac:dyDescent="0.25">
      <c r="A4" s="33" t="s">
        <v>625</v>
      </c>
      <c r="B4" s="33" t="s">
        <v>534</v>
      </c>
      <c r="C4" s="33" t="s">
        <v>626</v>
      </c>
    </row>
    <row r="5" spans="1:3" ht="18.75" x14ac:dyDescent="0.25">
      <c r="A5" s="33" t="s">
        <v>11</v>
      </c>
      <c r="B5" s="33" t="s">
        <v>12</v>
      </c>
      <c r="C5" s="33">
        <v>1</v>
      </c>
    </row>
    <row r="6" spans="1:3" ht="18.75" x14ac:dyDescent="0.3">
      <c r="A6" s="34" t="s">
        <v>488</v>
      </c>
      <c r="B6" s="35" t="s">
        <v>14</v>
      </c>
      <c r="C6" s="40">
        <f>'[3]3.1_розг'!B6</f>
        <v>24398</v>
      </c>
    </row>
    <row r="7" spans="1:3" ht="18.75" x14ac:dyDescent="0.3">
      <c r="A7" s="106" t="s">
        <v>627</v>
      </c>
      <c r="B7" s="106"/>
      <c r="C7" s="33"/>
    </row>
    <row r="8" spans="1:3" ht="18.75" x14ac:dyDescent="0.3">
      <c r="A8" s="34" t="str">
        <f>'[3]3.1_розг'!C4</f>
        <v>Австрія</v>
      </c>
      <c r="B8" s="33">
        <f>'[3]3.1_розг'!C5</f>
        <v>2</v>
      </c>
      <c r="C8" s="33">
        <f>'[3]3.1_розг'!C6</f>
        <v>176</v>
      </c>
    </row>
    <row r="9" spans="1:3" ht="18.75" x14ac:dyDescent="0.3">
      <c r="A9" s="34" t="str">
        <f>'[3]3.1_розг'!D4</f>
        <v>Багамські острови</v>
      </c>
      <c r="B9" s="33">
        <f>'[3]3.1_розг'!D5</f>
        <v>3</v>
      </c>
      <c r="C9" s="33">
        <f>'[3]3.1_розг'!D6</f>
        <v>171</v>
      </c>
    </row>
    <row r="10" spans="1:3" ht="18.75" x14ac:dyDescent="0.3">
      <c r="A10" s="34" t="str">
        <f>'[3]3.1_розг'!E4</f>
        <v>Барбадос</v>
      </c>
      <c r="B10" s="33">
        <f>'[3]3.1_розг'!E5</f>
        <v>4</v>
      </c>
      <c r="C10" s="33">
        <f>'[3]3.1_розг'!E6</f>
        <v>44</v>
      </c>
    </row>
    <row r="11" spans="1:3" ht="18.75" x14ac:dyDescent="0.3">
      <c r="A11" s="34" t="str">
        <f>'[3]3.1_розг'!F4</f>
        <v>Бельгія</v>
      </c>
      <c r="B11" s="33">
        <f>'[3]3.1_розг'!F5</f>
        <v>5</v>
      </c>
      <c r="C11" s="33">
        <f>'[3]3.1_розг'!F6</f>
        <v>392</v>
      </c>
    </row>
    <row r="12" spans="1:3" ht="18.75" x14ac:dyDescent="0.3">
      <c r="A12" s="34" t="str">
        <f>'[3]3.1_розг'!G4</f>
        <v>Боснія і Герцеговина</v>
      </c>
      <c r="B12" s="33">
        <f>'[3]3.1_розг'!G5</f>
        <v>6</v>
      </c>
      <c r="C12" s="33">
        <f>'[3]3.1_розг'!G6</f>
        <v>9</v>
      </c>
    </row>
    <row r="13" spans="1:3" ht="18.75" x14ac:dyDescent="0.3">
      <c r="A13" s="34" t="str">
        <f>'[3]3.1_розг'!H4</f>
        <v>Беліз</v>
      </c>
      <c r="B13" s="33">
        <f>'[3]3.1_розг'!H5</f>
        <v>7</v>
      </c>
      <c r="C13" s="33">
        <f>'[3]3.1_розг'!H6</f>
        <v>325</v>
      </c>
    </row>
    <row r="14" spans="1:3" ht="37.5" x14ac:dyDescent="0.3">
      <c r="A14" s="34" t="str">
        <f>'[3]3.1_розг'!I4</f>
        <v>Віргінські Острови (Брит.)</v>
      </c>
      <c r="B14" s="33">
        <f>'[3]3.1_розг'!I5</f>
        <v>8</v>
      </c>
      <c r="C14" s="33">
        <f>'[3]3.1_розг'!I6</f>
        <v>17</v>
      </c>
    </row>
    <row r="15" spans="1:3" ht="18.75" x14ac:dyDescent="0.3">
      <c r="A15" s="34" t="str">
        <f>'[3]3.1_розг'!J4</f>
        <v>Бруней-Даруссалам</v>
      </c>
      <c r="B15" s="33">
        <f>'[3]3.1_розг'!J5</f>
        <v>9</v>
      </c>
      <c r="C15" s="33">
        <f>'[3]3.1_розг'!J6</f>
        <v>6</v>
      </c>
    </row>
    <row r="16" spans="1:3" ht="18.75" x14ac:dyDescent="0.3">
      <c r="A16" s="34" t="str">
        <f>'[3]3.1_розг'!K4</f>
        <v>Болгарія</v>
      </c>
      <c r="B16" s="33">
        <f>'[3]3.1_розг'!K5</f>
        <v>10</v>
      </c>
      <c r="C16" s="33">
        <f>'[3]3.1_розг'!K6</f>
        <v>52</v>
      </c>
    </row>
    <row r="17" spans="1:3" ht="18.75" x14ac:dyDescent="0.3">
      <c r="A17" s="34" t="str">
        <f>'[3]3.1_розг'!L4</f>
        <v>Білорусь</v>
      </c>
      <c r="B17" s="33">
        <f>'[3]3.1_розг'!L5</f>
        <v>11</v>
      </c>
      <c r="C17" s="33">
        <f>'[3]3.1_розг'!L6</f>
        <v>1</v>
      </c>
    </row>
    <row r="18" spans="1:3" ht="18.75" x14ac:dyDescent="0.3">
      <c r="A18" s="34" t="str">
        <f>'[3]3.1_розг'!M4</f>
        <v>Канада</v>
      </c>
      <c r="B18" s="33">
        <f>'[3]3.1_розг'!M5</f>
        <v>12</v>
      </c>
      <c r="C18" s="33">
        <f>'[3]3.1_розг'!M6</f>
        <v>1</v>
      </c>
    </row>
    <row r="19" spans="1:3" ht="18.75" x14ac:dyDescent="0.3">
      <c r="A19" s="34" t="str">
        <f>'[3]3.1_розг'!N4</f>
        <v xml:space="preserve">Кайманові Острови </v>
      </c>
      <c r="B19" s="33">
        <f>'[3]3.1_розг'!N5</f>
        <v>13</v>
      </c>
      <c r="C19" s="33">
        <f>'[3]3.1_розг'!N6</f>
        <v>9</v>
      </c>
    </row>
    <row r="20" spans="1:3" ht="18.75" x14ac:dyDescent="0.3">
      <c r="A20" s="34" t="str">
        <f>'[3]3.1_розг'!O4</f>
        <v>Китай</v>
      </c>
      <c r="B20" s="33">
        <f>'[3]3.1_розг'!O5</f>
        <v>14</v>
      </c>
      <c r="C20" s="33">
        <f>'[3]3.1_розг'!O6</f>
        <v>65</v>
      </c>
    </row>
    <row r="21" spans="1:3" ht="18.75" x14ac:dyDescent="0.3">
      <c r="A21" s="34" t="str">
        <f>'[3]3.1_розг'!P4</f>
        <v>Комори</v>
      </c>
      <c r="B21" s="33">
        <f>'[3]3.1_розг'!P5</f>
        <v>15</v>
      </c>
      <c r="C21" s="33">
        <f>'[3]3.1_розг'!P6</f>
        <v>2</v>
      </c>
    </row>
    <row r="22" spans="1:3" ht="18.75" x14ac:dyDescent="0.3">
      <c r="A22" s="34" t="str">
        <f>'[3]3.1_розг'!Q4</f>
        <v>Хорватія</v>
      </c>
      <c r="B22" s="33">
        <f>'[3]3.1_розг'!Q5</f>
        <v>16</v>
      </c>
      <c r="C22" s="33">
        <f>'[3]3.1_розг'!Q6</f>
        <v>3</v>
      </c>
    </row>
    <row r="23" spans="1:3" ht="18.75" x14ac:dyDescent="0.3">
      <c r="A23" s="34" t="str">
        <f>'[3]3.1_розг'!R4</f>
        <v>Кіпр</v>
      </c>
      <c r="B23" s="33">
        <f>'[3]3.1_розг'!R5</f>
        <v>17</v>
      </c>
      <c r="C23" s="33">
        <f>'[3]3.1_розг'!R6</f>
        <v>4884</v>
      </c>
    </row>
    <row r="24" spans="1:3" ht="18.75" x14ac:dyDescent="0.3">
      <c r="A24" s="34" t="str">
        <f>'[3]3.1_розг'!S4</f>
        <v>Чехія</v>
      </c>
      <c r="B24" s="33">
        <f>'[3]3.1_розг'!S5</f>
        <v>18</v>
      </c>
      <c r="C24" s="33">
        <f>'[3]3.1_розг'!S6</f>
        <v>240</v>
      </c>
    </row>
    <row r="25" spans="1:3" ht="18.75" x14ac:dyDescent="0.3">
      <c r="A25" s="34" t="str">
        <f>'[3]3.1_розг'!T4</f>
        <v>Данія</v>
      </c>
      <c r="B25" s="33">
        <f>'[3]3.1_розг'!T5</f>
        <v>19</v>
      </c>
      <c r="C25" s="33">
        <f>'[3]3.1_розг'!T6</f>
        <v>94</v>
      </c>
    </row>
    <row r="26" spans="1:3" ht="18.75" x14ac:dyDescent="0.3">
      <c r="A26" s="34" t="str">
        <f>'[3]3.1_розг'!U4</f>
        <v>Екваторіальна Гвінея</v>
      </c>
      <c r="B26" s="33">
        <f>'[3]3.1_розг'!U5</f>
        <v>20</v>
      </c>
      <c r="C26" s="33">
        <f>'[3]3.1_розг'!U6</f>
        <v>5</v>
      </c>
    </row>
    <row r="27" spans="1:3" ht="18.75" x14ac:dyDescent="0.3">
      <c r="A27" s="34" t="str">
        <f>'[3]3.1_розг'!V4</f>
        <v>Естонія</v>
      </c>
      <c r="B27" s="33">
        <f>'[3]3.1_розг'!V5</f>
        <v>21</v>
      </c>
      <c r="C27" s="33">
        <f>'[3]3.1_розг'!V6</f>
        <v>259</v>
      </c>
    </row>
    <row r="28" spans="1:3" ht="18.75" x14ac:dyDescent="0.3">
      <c r="A28" s="34" t="str">
        <f>'[3]3.1_розг'!W4</f>
        <v>Німеччина</v>
      </c>
      <c r="B28" s="33">
        <f>'[3]3.1_розг'!W5</f>
        <v>22</v>
      </c>
      <c r="C28" s="33">
        <f>'[3]3.1_розг'!W6</f>
        <v>2167</v>
      </c>
    </row>
    <row r="29" spans="1:3" ht="18.75" x14ac:dyDescent="0.3">
      <c r="A29" s="34" t="str">
        <f>'[3]3.1_розг'!X4</f>
        <v>Гібралтар</v>
      </c>
      <c r="B29" s="33">
        <f>'[3]3.1_розг'!X5</f>
        <v>23</v>
      </c>
      <c r="C29" s="33">
        <f>'[3]3.1_розг'!X6</f>
        <v>8</v>
      </c>
    </row>
    <row r="30" spans="1:3" ht="18.75" x14ac:dyDescent="0.3">
      <c r="A30" s="34" t="str">
        <f>'[3]3.1_розг'!Y4</f>
        <v>Греція</v>
      </c>
      <c r="B30" s="33">
        <f>'[3]3.1_розг'!Y5</f>
        <v>24</v>
      </c>
      <c r="C30" s="33">
        <f>'[3]3.1_розг'!Y6</f>
        <v>1445</v>
      </c>
    </row>
    <row r="31" spans="1:3" ht="18.75" x14ac:dyDescent="0.3">
      <c r="A31" s="34" t="str">
        <f>'[3]3.1_розг'!Z4</f>
        <v>Гонконг</v>
      </c>
      <c r="B31" s="33">
        <f>'[3]3.1_розг'!Z5</f>
        <v>25</v>
      </c>
      <c r="C31" s="33">
        <f>'[3]3.1_розг'!Z6</f>
        <v>206</v>
      </c>
    </row>
    <row r="32" spans="1:3" ht="18.75" x14ac:dyDescent="0.3">
      <c r="A32" s="34" t="str">
        <f>'[3]3.1_розг'!AA4</f>
        <v>Угорщина</v>
      </c>
      <c r="B32" s="33">
        <f>'[3]3.1_розг'!AA5</f>
        <v>26</v>
      </c>
      <c r="C32" s="33">
        <f>'[3]3.1_розг'!AA6</f>
        <v>347</v>
      </c>
    </row>
    <row r="33" spans="1:3" ht="18.75" x14ac:dyDescent="0.3">
      <c r="A33" s="34" t="str">
        <f>'[3]3.1_розг'!AB4</f>
        <v>Індія</v>
      </c>
      <c r="B33" s="33">
        <f>'[3]3.1_розг'!AB5</f>
        <v>27</v>
      </c>
      <c r="C33" s="33">
        <f>'[3]3.1_розг'!AB6</f>
        <v>58</v>
      </c>
    </row>
    <row r="34" spans="1:3" ht="37.5" x14ac:dyDescent="0.3">
      <c r="A34" s="34" t="str">
        <f>'[3]3.1_розг'!AC4</f>
        <v>Іран, Ісламська Республіка</v>
      </c>
      <c r="B34" s="33">
        <f>'[3]3.1_розг'!AC5</f>
        <v>28</v>
      </c>
      <c r="C34" s="33">
        <f>'[3]3.1_розг'!AC6</f>
        <v>11</v>
      </c>
    </row>
    <row r="35" spans="1:3" ht="18.75" x14ac:dyDescent="0.3">
      <c r="A35" s="34" t="str">
        <f>'[3]3.1_розг'!AD4</f>
        <v>Ізраїль</v>
      </c>
      <c r="B35" s="33">
        <f>'[3]3.1_розг'!AD5</f>
        <v>29</v>
      </c>
      <c r="C35" s="33">
        <f>'[3]3.1_розг'!AD6</f>
        <v>43</v>
      </c>
    </row>
    <row r="36" spans="1:3" ht="18.75" x14ac:dyDescent="0.3">
      <c r="A36" s="34" t="str">
        <f>'[3]3.1_розг'!AE4</f>
        <v>Італія</v>
      </c>
      <c r="B36" s="33">
        <f>'[3]3.1_розг'!AE5</f>
        <v>30</v>
      </c>
      <c r="C36" s="33">
        <f>'[3]3.1_розг'!AE6</f>
        <v>85</v>
      </c>
    </row>
    <row r="37" spans="1:3" ht="18.75" x14ac:dyDescent="0.3">
      <c r="A37" s="34" t="str">
        <f>'[3]3.1_розг'!AF4</f>
        <v>Японія</v>
      </c>
      <c r="B37" s="33">
        <f>'[3]3.1_розг'!AF5</f>
        <v>31</v>
      </c>
      <c r="C37" s="33">
        <f>'[3]3.1_розг'!AF6</f>
        <v>2</v>
      </c>
    </row>
    <row r="38" spans="1:3" ht="18.75" x14ac:dyDescent="0.3">
      <c r="A38" s="34" t="str">
        <f>'[3]3.1_розг'!AG4</f>
        <v>Корея, Республіка</v>
      </c>
      <c r="B38" s="33">
        <f>'[3]3.1_розг'!AG5</f>
        <v>32</v>
      </c>
      <c r="C38" s="33">
        <f>'[3]3.1_розг'!AG6</f>
        <v>3</v>
      </c>
    </row>
    <row r="39" spans="1:3" ht="18.75" x14ac:dyDescent="0.3">
      <c r="A39" s="34" t="str">
        <f>'[3]3.1_розг'!AH4</f>
        <v>Латвія</v>
      </c>
      <c r="B39" s="33">
        <f>'[3]3.1_розг'!AH5</f>
        <v>33</v>
      </c>
      <c r="C39" s="33">
        <f>'[3]3.1_розг'!AH6</f>
        <v>414</v>
      </c>
    </row>
    <row r="40" spans="1:3" ht="18.75" x14ac:dyDescent="0.3">
      <c r="A40" s="34" t="str">
        <f>'[3]3.1_розг'!AI4</f>
        <v>Ліберія</v>
      </c>
      <c r="B40" s="33">
        <f>'[3]3.1_розг'!AI5</f>
        <v>34</v>
      </c>
      <c r="C40" s="33">
        <f>'[3]3.1_розг'!AI6</f>
        <v>653</v>
      </c>
    </row>
    <row r="41" spans="1:3" ht="18.75" x14ac:dyDescent="0.3">
      <c r="A41" s="34" t="str">
        <f>'[3]3.1_розг'!AJ4</f>
        <v>Литва</v>
      </c>
      <c r="B41" s="33">
        <f>'[3]3.1_розг'!AJ5</f>
        <v>35</v>
      </c>
      <c r="C41" s="33">
        <f>'[3]3.1_розг'!AJ6</f>
        <v>610</v>
      </c>
    </row>
    <row r="42" spans="1:3" ht="18.75" x14ac:dyDescent="0.3">
      <c r="A42" s="34" t="str">
        <f>'[3]3.1_розг'!AK4</f>
        <v>Люксембург</v>
      </c>
      <c r="B42" s="33">
        <f>'[3]3.1_розг'!AK5</f>
        <v>36</v>
      </c>
      <c r="C42" s="33">
        <f>'[3]3.1_розг'!AK6</f>
        <v>26</v>
      </c>
    </row>
    <row r="43" spans="1:3" ht="18.75" x14ac:dyDescent="0.3">
      <c r="A43" s="34" t="str">
        <f>'[3]3.1_розг'!AL4</f>
        <v>Мальта</v>
      </c>
      <c r="B43" s="33">
        <f>'[3]3.1_розг'!AL5</f>
        <v>37</v>
      </c>
      <c r="C43" s="33">
        <f>'[3]3.1_розг'!AL6</f>
        <v>327</v>
      </c>
    </row>
    <row r="44" spans="1:3" ht="18.75" x14ac:dyDescent="0.3">
      <c r="A44" s="34" t="str">
        <f>'[3]3.1_розг'!AM4</f>
        <v>Монако</v>
      </c>
      <c r="B44" s="33">
        <f>'[3]3.1_розг'!AM5</f>
        <v>38</v>
      </c>
      <c r="C44" s="33">
        <f>'[3]3.1_розг'!AM6</f>
        <v>14</v>
      </c>
    </row>
    <row r="45" spans="1:3" ht="18.75" x14ac:dyDescent="0.3">
      <c r="A45" s="34" t="str">
        <f>'[3]3.1_розг'!AN4</f>
        <v>Молдова, Республіка</v>
      </c>
      <c r="B45" s="33">
        <f>'[3]3.1_розг'!AN5</f>
        <v>39</v>
      </c>
      <c r="C45" s="33">
        <f>'[3]3.1_розг'!AN6</f>
        <v>7</v>
      </c>
    </row>
    <row r="46" spans="1:3" ht="18.75" x14ac:dyDescent="0.3">
      <c r="A46" s="34" t="str">
        <f>'[3]3.1_розг'!AO4</f>
        <v>Нідерланди</v>
      </c>
      <c r="B46" s="33">
        <f>'[3]3.1_розг'!AO5</f>
        <v>40</v>
      </c>
      <c r="C46" s="33">
        <f>'[3]3.1_розг'!AO6</f>
        <v>638</v>
      </c>
    </row>
    <row r="47" spans="1:3" ht="18.75" x14ac:dyDescent="0.3">
      <c r="A47" s="34" t="str">
        <f>'[3]3.1_розг'!AP4</f>
        <v>Норвегія</v>
      </c>
      <c r="B47" s="33">
        <f>'[3]3.1_розг'!AP5</f>
        <v>41</v>
      </c>
      <c r="C47" s="33">
        <f>'[3]3.1_розг'!AP6</f>
        <v>151</v>
      </c>
    </row>
    <row r="48" spans="1:3" ht="18.75" x14ac:dyDescent="0.3">
      <c r="A48" s="34" t="str">
        <f>'[3]3.1_розг'!AQ4</f>
        <v>Маршаллові Острови</v>
      </c>
      <c r="B48" s="33">
        <f>'[3]3.1_розг'!AQ5</f>
        <v>42</v>
      </c>
      <c r="C48" s="33">
        <f>'[3]3.1_розг'!AQ6</f>
        <v>820</v>
      </c>
    </row>
    <row r="49" spans="1:3" ht="18.75" x14ac:dyDescent="0.3">
      <c r="A49" s="34" t="str">
        <f>'[3]3.1_розг'!AR4</f>
        <v>Панама</v>
      </c>
      <c r="B49" s="33">
        <f>'[3]3.1_розг'!AR5</f>
        <v>43</v>
      </c>
      <c r="C49" s="33">
        <f>'[3]3.1_розг'!AR6</f>
        <v>781</v>
      </c>
    </row>
    <row r="50" spans="1:3" ht="18.75" x14ac:dyDescent="0.3">
      <c r="A50" s="34" t="str">
        <f>'[3]3.1_розг'!AS4</f>
        <v>Польща</v>
      </c>
      <c r="B50" s="33">
        <f>'[3]3.1_розг'!AS5</f>
        <v>44</v>
      </c>
      <c r="C50" s="33">
        <f>'[3]3.1_розг'!AS6</f>
        <v>5206</v>
      </c>
    </row>
    <row r="51" spans="1:3" ht="18.75" x14ac:dyDescent="0.3">
      <c r="A51" s="34" t="str">
        <f>'[3]3.1_розг'!AT4</f>
        <v>Португалія</v>
      </c>
      <c r="B51" s="33">
        <f>'[3]3.1_розг'!AT5</f>
        <v>45</v>
      </c>
      <c r="C51" s="33">
        <f>'[3]3.1_розг'!AT6</f>
        <v>10</v>
      </c>
    </row>
    <row r="52" spans="1:3" ht="18.75" x14ac:dyDescent="0.3">
      <c r="A52" s="34" t="str">
        <f>'[3]3.1_розг'!AU4</f>
        <v>Румунія</v>
      </c>
      <c r="B52" s="33">
        <f>'[3]3.1_розг'!AU5</f>
        <v>46</v>
      </c>
      <c r="C52" s="33">
        <f>'[3]3.1_розг'!AU6</f>
        <v>4</v>
      </c>
    </row>
    <row r="53" spans="1:3" ht="18.75" x14ac:dyDescent="0.3">
      <c r="A53" s="34" t="str">
        <f>'[3]3.1_розг'!AV4</f>
        <v>Російська Федерація</v>
      </c>
      <c r="B53" s="33">
        <f>'[3]3.1_розг'!AV5</f>
        <v>47</v>
      </c>
      <c r="C53" s="33">
        <f>'[3]3.1_розг'!AV6</f>
        <v>73</v>
      </c>
    </row>
    <row r="54" spans="1:3" ht="37.5" x14ac:dyDescent="0.3">
      <c r="A54" s="34" t="str">
        <f>'[3]3.1_розг'!AW4</f>
        <v>Сент-Вінсент і Гренадіни</v>
      </c>
      <c r="B54" s="33">
        <f>'[3]3.1_розг'!AW5</f>
        <v>48</v>
      </c>
      <c r="C54" s="33">
        <f>'[3]3.1_розг'!AW6</f>
        <v>20</v>
      </c>
    </row>
    <row r="55" spans="1:3" ht="18.75" x14ac:dyDescent="0.3">
      <c r="A55" s="34" t="str">
        <f>'[3]3.1_розг'!AX4</f>
        <v>Саудівська Аравія</v>
      </c>
      <c r="B55" s="33">
        <f>'[3]3.1_розг'!AX5</f>
        <v>49</v>
      </c>
      <c r="C55" s="33">
        <f>'[3]3.1_розг'!AX6</f>
        <v>15</v>
      </c>
    </row>
    <row r="56" spans="1:3" ht="18.75" x14ac:dyDescent="0.3">
      <c r="A56" s="34" t="str">
        <f>'[3]3.1_розг'!AY4</f>
        <v>Сербія</v>
      </c>
      <c r="B56" s="33">
        <f>'[3]3.1_розг'!AY5</f>
        <v>50</v>
      </c>
      <c r="C56" s="33">
        <f>'[3]3.1_розг'!AY6</f>
        <v>30</v>
      </c>
    </row>
    <row r="57" spans="1:3" ht="18.75" x14ac:dyDescent="0.3">
      <c r="A57" s="34" t="str">
        <f>'[3]3.1_розг'!AZ4</f>
        <v>Сейшельські острови</v>
      </c>
      <c r="B57" s="33">
        <f>'[3]3.1_розг'!AZ5</f>
        <v>51</v>
      </c>
      <c r="C57" s="33">
        <f>'[3]3.1_розг'!AZ6</f>
        <v>19</v>
      </c>
    </row>
    <row r="58" spans="1:3" ht="18.75" x14ac:dyDescent="0.3">
      <c r="A58" s="34" t="str">
        <f>'[3]3.1_розг'!BA4</f>
        <v>Сингапур</v>
      </c>
      <c r="B58" s="33">
        <f>'[3]3.1_розг'!BA5</f>
        <v>52</v>
      </c>
      <c r="C58" s="33">
        <f>'[3]3.1_розг'!BA6</f>
        <v>531</v>
      </c>
    </row>
    <row r="59" spans="1:3" ht="18.75" x14ac:dyDescent="0.3">
      <c r="A59" s="34" t="str">
        <f>'[3]3.1_розг'!BB4</f>
        <v>Словаччина</v>
      </c>
      <c r="B59" s="33">
        <f>'[3]3.1_розг'!BB5</f>
        <v>53</v>
      </c>
      <c r="C59" s="33">
        <f>'[3]3.1_розг'!BB6</f>
        <v>20</v>
      </c>
    </row>
    <row r="60" spans="1:3" ht="18.75" x14ac:dyDescent="0.3">
      <c r="A60" s="34" t="str">
        <f>'[3]3.1_розг'!BC4</f>
        <v>Іспанія</v>
      </c>
      <c r="B60" s="33">
        <f>'[3]3.1_розг'!BC5</f>
        <v>54</v>
      </c>
      <c r="C60" s="33">
        <f>'[3]3.1_розг'!BC6</f>
        <v>123</v>
      </c>
    </row>
    <row r="61" spans="1:3" ht="18.75" x14ac:dyDescent="0.3">
      <c r="A61" s="34" t="str">
        <f>'[3]3.1_розг'!BD4</f>
        <v>Швеція</v>
      </c>
      <c r="B61" s="33">
        <f>'[3]3.1_розг'!BD5</f>
        <v>55</v>
      </c>
      <c r="C61" s="33">
        <f>'[3]3.1_розг'!BD6</f>
        <v>6</v>
      </c>
    </row>
    <row r="62" spans="1:3" ht="18.75" x14ac:dyDescent="0.3">
      <c r="A62" s="34" t="str">
        <f>'[3]3.1_розг'!BE4</f>
        <v>Швейцарія</v>
      </c>
      <c r="B62" s="33">
        <f>'[3]3.1_розг'!BE5</f>
        <v>56</v>
      </c>
      <c r="C62" s="33">
        <f>'[3]3.1_розг'!BE6</f>
        <v>125</v>
      </c>
    </row>
    <row r="63" spans="1:3" ht="37.5" x14ac:dyDescent="0.3">
      <c r="A63" s="34" t="str">
        <f>'[3]3.1_розг'!BF4</f>
        <v>Об'єднані Арабські Емірати</v>
      </c>
      <c r="B63" s="33">
        <f>'[3]3.1_розг'!BF5</f>
        <v>57</v>
      </c>
      <c r="C63" s="33">
        <f>'[3]3.1_розг'!BF6</f>
        <v>172</v>
      </c>
    </row>
    <row r="64" spans="1:3" ht="18.75" x14ac:dyDescent="0.3">
      <c r="A64" s="34" t="str">
        <f>'[3]3.1_розг'!BG4</f>
        <v>Туреччина</v>
      </c>
      <c r="B64" s="33">
        <f>'[3]3.1_розг'!BG5</f>
        <v>58</v>
      </c>
      <c r="C64" s="33">
        <f>'[3]3.1_розг'!BG6</f>
        <v>227</v>
      </c>
    </row>
    <row r="65" spans="1:3" ht="18.75" x14ac:dyDescent="0.3">
      <c r="A65" s="34" t="str">
        <f>'[3]3.1_розг'!BH4</f>
        <v>Велика Британія</v>
      </c>
      <c r="B65" s="33">
        <f>'[3]3.1_розг'!BH5</f>
        <v>59</v>
      </c>
      <c r="C65" s="33">
        <f>'[3]3.1_розг'!BH6</f>
        <v>1450</v>
      </c>
    </row>
    <row r="66" spans="1:3" ht="18.75" x14ac:dyDescent="0.3">
      <c r="A66" s="34" t="str">
        <f>'[3]3.1_розг'!BI4</f>
        <v>Острів Мен</v>
      </c>
      <c r="B66" s="33">
        <f>'[3]3.1_розг'!BI5</f>
        <v>60</v>
      </c>
      <c r="C66" s="33">
        <f>'[3]3.1_розг'!BI6</f>
        <v>177</v>
      </c>
    </row>
    <row r="67" spans="1:3" ht="51" customHeight="1" x14ac:dyDescent="0.3">
      <c r="A67" s="34" t="str">
        <f>'[3]3.1_розг'!BJ4</f>
        <v xml:space="preserve">Танзанія, Об'єднана Республіка </v>
      </c>
      <c r="B67" s="33">
        <f>'[3]3.1_розг'!BJ5</f>
        <v>61</v>
      </c>
      <c r="C67" s="33">
        <f>'[3]3.1_розг'!BJ6</f>
        <v>11</v>
      </c>
    </row>
    <row r="68" spans="1:3" ht="18.75" x14ac:dyDescent="0.3">
      <c r="A68" s="34" t="str">
        <f>'[3]3.1_розг'!BK4</f>
        <v>США</v>
      </c>
      <c r="B68" s="33">
        <f>'[3]3.1_розг'!BK5</f>
        <v>62</v>
      </c>
      <c r="C68" s="33">
        <f>'[3]3.1_розг'!BK6</f>
        <v>608</v>
      </c>
    </row>
  </sheetData>
  <mergeCells count="3">
    <mergeCell ref="A1:C1"/>
    <mergeCell ref="A2:C2"/>
    <mergeCell ref="A7:B7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1"/>
  <sheetViews>
    <sheetView view="pageBreakPreview" zoomScale="60" zoomScaleNormal="100" workbookViewId="0">
      <selection activeCell="H38" sqref="H38"/>
    </sheetView>
  </sheetViews>
  <sheetFormatPr defaultRowHeight="15" x14ac:dyDescent="0.25"/>
  <cols>
    <col min="1" max="1" width="21.28515625" customWidth="1"/>
  </cols>
  <sheetData>
    <row r="1" spans="1:63" ht="66.599999999999994" customHeight="1" x14ac:dyDescent="0.25">
      <c r="A1" s="22"/>
      <c r="B1" s="83" t="s">
        <v>559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42"/>
      <c r="AC1" s="42"/>
      <c r="AD1" s="42"/>
      <c r="AE1" s="4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</row>
    <row r="2" spans="1:63" ht="15.6" x14ac:dyDescent="0.3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</row>
    <row r="3" spans="1:63" x14ac:dyDescent="0.25">
      <c r="A3" s="85" t="s">
        <v>560</v>
      </c>
      <c r="B3" s="91" t="s">
        <v>561</v>
      </c>
      <c r="C3" s="107" t="s">
        <v>562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 t="s">
        <v>562</v>
      </c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 t="s">
        <v>562</v>
      </c>
      <c r="BH3" s="107"/>
      <c r="BI3" s="107"/>
      <c r="BJ3" s="107"/>
      <c r="BK3" s="107"/>
    </row>
    <row r="4" spans="1:63" ht="52.5" x14ac:dyDescent="0.25">
      <c r="A4" s="85"/>
      <c r="B4" s="91"/>
      <c r="C4" s="43" t="s">
        <v>563</v>
      </c>
      <c r="D4" s="43" t="s">
        <v>564</v>
      </c>
      <c r="E4" s="43" t="s">
        <v>565</v>
      </c>
      <c r="F4" s="43" t="s">
        <v>566</v>
      </c>
      <c r="G4" s="43" t="s">
        <v>567</v>
      </c>
      <c r="H4" s="43" t="s">
        <v>568</v>
      </c>
      <c r="I4" s="43" t="s">
        <v>569</v>
      </c>
      <c r="J4" s="43" t="s">
        <v>570</v>
      </c>
      <c r="K4" s="43" t="s">
        <v>571</v>
      </c>
      <c r="L4" s="43" t="s">
        <v>572</v>
      </c>
      <c r="M4" s="43" t="s">
        <v>573</v>
      </c>
      <c r="N4" s="43" t="s">
        <v>574</v>
      </c>
      <c r="O4" s="43" t="s">
        <v>575</v>
      </c>
      <c r="P4" s="43" t="s">
        <v>576</v>
      </c>
      <c r="Q4" s="43" t="s">
        <v>577</v>
      </c>
      <c r="R4" s="43" t="s">
        <v>578</v>
      </c>
      <c r="S4" s="43" t="s">
        <v>579</v>
      </c>
      <c r="T4" s="43" t="s">
        <v>580</v>
      </c>
      <c r="U4" s="43" t="s">
        <v>581</v>
      </c>
      <c r="V4" s="43" t="s">
        <v>582</v>
      </c>
      <c r="W4" s="43" t="s">
        <v>583</v>
      </c>
      <c r="X4" s="43" t="s">
        <v>584</v>
      </c>
      <c r="Y4" s="43" t="s">
        <v>585</v>
      </c>
      <c r="Z4" s="43" t="s">
        <v>586</v>
      </c>
      <c r="AA4" s="43" t="s">
        <v>587</v>
      </c>
      <c r="AB4" s="43" t="s">
        <v>588</v>
      </c>
      <c r="AC4" s="43" t="s">
        <v>589</v>
      </c>
      <c r="AD4" s="43" t="s">
        <v>590</v>
      </c>
      <c r="AE4" s="43" t="s">
        <v>591</v>
      </c>
      <c r="AF4" s="43" t="s">
        <v>592</v>
      </c>
      <c r="AG4" s="43" t="s">
        <v>593</v>
      </c>
      <c r="AH4" s="43" t="s">
        <v>594</v>
      </c>
      <c r="AI4" s="43" t="s">
        <v>595</v>
      </c>
      <c r="AJ4" s="43" t="s">
        <v>596</v>
      </c>
      <c r="AK4" s="43" t="s">
        <v>597</v>
      </c>
      <c r="AL4" s="43" t="s">
        <v>598</v>
      </c>
      <c r="AM4" s="43" t="s">
        <v>599</v>
      </c>
      <c r="AN4" s="43" t="s">
        <v>600</v>
      </c>
      <c r="AO4" s="43" t="s">
        <v>601</v>
      </c>
      <c r="AP4" s="43" t="s">
        <v>602</v>
      </c>
      <c r="AQ4" s="43" t="s">
        <v>603</v>
      </c>
      <c r="AR4" s="43" t="s">
        <v>604</v>
      </c>
      <c r="AS4" s="43" t="s">
        <v>605</v>
      </c>
      <c r="AT4" s="43" t="s">
        <v>606</v>
      </c>
      <c r="AU4" s="43" t="s">
        <v>607</v>
      </c>
      <c r="AV4" s="43" t="s">
        <v>608</v>
      </c>
      <c r="AW4" s="43" t="s">
        <v>609</v>
      </c>
      <c r="AX4" s="43" t="s">
        <v>610</v>
      </c>
      <c r="AY4" s="43" t="s">
        <v>611</v>
      </c>
      <c r="AZ4" s="43" t="s">
        <v>612</v>
      </c>
      <c r="BA4" s="43" t="s">
        <v>613</v>
      </c>
      <c r="BB4" s="43" t="s">
        <v>614</v>
      </c>
      <c r="BC4" s="43" t="s">
        <v>615</v>
      </c>
      <c r="BD4" s="43" t="s">
        <v>616</v>
      </c>
      <c r="BE4" s="43" t="s">
        <v>617</v>
      </c>
      <c r="BF4" s="43" t="s">
        <v>618</v>
      </c>
      <c r="BG4" s="43" t="s">
        <v>619</v>
      </c>
      <c r="BH4" s="43" t="s">
        <v>620</v>
      </c>
      <c r="BI4" s="43" t="s">
        <v>621</v>
      </c>
      <c r="BJ4" s="43" t="s">
        <v>622</v>
      </c>
      <c r="BK4" s="43" t="s">
        <v>623</v>
      </c>
    </row>
    <row r="5" spans="1:63" x14ac:dyDescent="0.25">
      <c r="A5" s="27" t="s">
        <v>11</v>
      </c>
      <c r="B5" s="27">
        <v>1</v>
      </c>
      <c r="C5" s="27">
        <v>2</v>
      </c>
      <c r="D5" s="27">
        <v>3</v>
      </c>
      <c r="E5" s="27">
        <v>4</v>
      </c>
      <c r="F5" s="27">
        <v>5</v>
      </c>
      <c r="G5" s="27">
        <v>6</v>
      </c>
      <c r="H5" s="27">
        <v>7</v>
      </c>
      <c r="I5" s="27">
        <v>8</v>
      </c>
      <c r="J5" s="27">
        <v>9</v>
      </c>
      <c r="K5" s="27">
        <v>10</v>
      </c>
      <c r="L5" s="27">
        <v>11</v>
      </c>
      <c r="M5" s="27">
        <v>12</v>
      </c>
      <c r="N5" s="27">
        <v>13</v>
      </c>
      <c r="O5" s="27">
        <v>14</v>
      </c>
      <c r="P5" s="27">
        <v>15</v>
      </c>
      <c r="Q5" s="27">
        <v>16</v>
      </c>
      <c r="R5" s="27">
        <v>17</v>
      </c>
      <c r="S5" s="27">
        <v>18</v>
      </c>
      <c r="T5" s="27">
        <v>19</v>
      </c>
      <c r="U5" s="27">
        <v>20</v>
      </c>
      <c r="V5" s="27">
        <v>21</v>
      </c>
      <c r="W5" s="27">
        <v>22</v>
      </c>
      <c r="X5" s="27">
        <v>23</v>
      </c>
      <c r="Y5" s="27">
        <v>24</v>
      </c>
      <c r="Z5" s="27">
        <v>25</v>
      </c>
      <c r="AA5" s="27">
        <v>26</v>
      </c>
      <c r="AB5" s="27">
        <v>27</v>
      </c>
      <c r="AC5" s="27">
        <v>28</v>
      </c>
      <c r="AD5" s="27">
        <v>29</v>
      </c>
      <c r="AE5" s="27">
        <v>30</v>
      </c>
      <c r="AF5" s="27">
        <v>31</v>
      </c>
      <c r="AG5" s="27">
        <v>32</v>
      </c>
      <c r="AH5" s="27">
        <v>33</v>
      </c>
      <c r="AI5" s="27">
        <v>34</v>
      </c>
      <c r="AJ5" s="27">
        <v>35</v>
      </c>
      <c r="AK5" s="27">
        <v>36</v>
      </c>
      <c r="AL5" s="27">
        <v>37</v>
      </c>
      <c r="AM5" s="27">
        <v>38</v>
      </c>
      <c r="AN5" s="27">
        <v>39</v>
      </c>
      <c r="AO5" s="27">
        <v>40</v>
      </c>
      <c r="AP5" s="27">
        <v>41</v>
      </c>
      <c r="AQ5" s="27">
        <v>42</v>
      </c>
      <c r="AR5" s="27">
        <v>43</v>
      </c>
      <c r="AS5" s="27">
        <v>44</v>
      </c>
      <c r="AT5" s="27">
        <v>45</v>
      </c>
      <c r="AU5" s="27">
        <v>46</v>
      </c>
      <c r="AV5" s="27">
        <v>47</v>
      </c>
      <c r="AW5" s="27">
        <v>48</v>
      </c>
      <c r="AX5" s="27">
        <v>49</v>
      </c>
      <c r="AY5" s="27">
        <v>50</v>
      </c>
      <c r="AZ5" s="27">
        <v>51</v>
      </c>
      <c r="BA5" s="27">
        <v>52</v>
      </c>
      <c r="BB5" s="27">
        <v>53</v>
      </c>
      <c r="BC5" s="27">
        <v>54</v>
      </c>
      <c r="BD5" s="27">
        <v>55</v>
      </c>
      <c r="BE5" s="27">
        <v>56</v>
      </c>
      <c r="BF5" s="27">
        <v>57</v>
      </c>
      <c r="BG5" s="27">
        <v>58</v>
      </c>
      <c r="BH5" s="27">
        <v>59</v>
      </c>
      <c r="BI5" s="27">
        <v>60</v>
      </c>
      <c r="BJ5" s="27">
        <v>61</v>
      </c>
      <c r="BK5" s="27">
        <v>62</v>
      </c>
    </row>
    <row r="6" spans="1:63" ht="15.75" x14ac:dyDescent="0.25">
      <c r="A6" s="18" t="s">
        <v>488</v>
      </c>
      <c r="B6" s="44">
        <f t="shared" ref="B6:BK6" si="0">SUM(B7:B31)</f>
        <v>24398</v>
      </c>
      <c r="C6" s="44">
        <f t="shared" si="0"/>
        <v>176</v>
      </c>
      <c r="D6" s="44">
        <f t="shared" si="0"/>
        <v>171</v>
      </c>
      <c r="E6" s="44">
        <f t="shared" si="0"/>
        <v>44</v>
      </c>
      <c r="F6" s="44">
        <f t="shared" si="0"/>
        <v>392</v>
      </c>
      <c r="G6" s="44">
        <f t="shared" si="0"/>
        <v>9</v>
      </c>
      <c r="H6" s="44">
        <f t="shared" si="0"/>
        <v>325</v>
      </c>
      <c r="I6" s="44">
        <f t="shared" si="0"/>
        <v>17</v>
      </c>
      <c r="J6" s="44">
        <f t="shared" si="0"/>
        <v>6</v>
      </c>
      <c r="K6" s="44">
        <f t="shared" si="0"/>
        <v>52</v>
      </c>
      <c r="L6" s="44">
        <f t="shared" si="0"/>
        <v>1</v>
      </c>
      <c r="M6" s="44">
        <f t="shared" si="0"/>
        <v>1</v>
      </c>
      <c r="N6" s="44">
        <f t="shared" si="0"/>
        <v>9</v>
      </c>
      <c r="O6" s="44">
        <f t="shared" si="0"/>
        <v>65</v>
      </c>
      <c r="P6" s="44">
        <f t="shared" si="0"/>
        <v>2</v>
      </c>
      <c r="Q6" s="44">
        <f t="shared" si="0"/>
        <v>3</v>
      </c>
      <c r="R6" s="44">
        <f t="shared" si="0"/>
        <v>4884</v>
      </c>
      <c r="S6" s="44">
        <f t="shared" si="0"/>
        <v>240</v>
      </c>
      <c r="T6" s="44">
        <f t="shared" si="0"/>
        <v>94</v>
      </c>
      <c r="U6" s="44">
        <f t="shared" si="0"/>
        <v>5</v>
      </c>
      <c r="V6" s="44">
        <f t="shared" si="0"/>
        <v>259</v>
      </c>
      <c r="W6" s="44">
        <f t="shared" si="0"/>
        <v>2167</v>
      </c>
      <c r="X6" s="44">
        <f t="shared" si="0"/>
        <v>8</v>
      </c>
      <c r="Y6" s="44">
        <f t="shared" si="0"/>
        <v>1445</v>
      </c>
      <c r="Z6" s="44">
        <f t="shared" si="0"/>
        <v>206</v>
      </c>
      <c r="AA6" s="44">
        <f t="shared" si="0"/>
        <v>347</v>
      </c>
      <c r="AB6" s="44">
        <f t="shared" si="0"/>
        <v>58</v>
      </c>
      <c r="AC6" s="44">
        <f t="shared" si="0"/>
        <v>11</v>
      </c>
      <c r="AD6" s="44">
        <f t="shared" si="0"/>
        <v>43</v>
      </c>
      <c r="AE6" s="44">
        <f t="shared" si="0"/>
        <v>85</v>
      </c>
      <c r="AF6" s="45">
        <f t="shared" si="0"/>
        <v>2</v>
      </c>
      <c r="AG6" s="45">
        <f t="shared" si="0"/>
        <v>3</v>
      </c>
      <c r="AH6" s="45">
        <f t="shared" si="0"/>
        <v>414</v>
      </c>
      <c r="AI6" s="45">
        <f t="shared" si="0"/>
        <v>653</v>
      </c>
      <c r="AJ6" s="45">
        <f t="shared" si="0"/>
        <v>610</v>
      </c>
      <c r="AK6" s="45">
        <f t="shared" si="0"/>
        <v>26</v>
      </c>
      <c r="AL6" s="45">
        <f t="shared" si="0"/>
        <v>327</v>
      </c>
      <c r="AM6" s="45">
        <f t="shared" si="0"/>
        <v>14</v>
      </c>
      <c r="AN6" s="45">
        <f t="shared" si="0"/>
        <v>7</v>
      </c>
      <c r="AO6" s="45">
        <f t="shared" si="0"/>
        <v>638</v>
      </c>
      <c r="AP6" s="45">
        <f t="shared" si="0"/>
        <v>151</v>
      </c>
      <c r="AQ6" s="45">
        <f t="shared" si="0"/>
        <v>820</v>
      </c>
      <c r="AR6" s="45">
        <f t="shared" si="0"/>
        <v>781</v>
      </c>
      <c r="AS6" s="45">
        <f t="shared" si="0"/>
        <v>5206</v>
      </c>
      <c r="AT6" s="45">
        <f t="shared" si="0"/>
        <v>10</v>
      </c>
      <c r="AU6" s="45">
        <f t="shared" si="0"/>
        <v>4</v>
      </c>
      <c r="AV6" s="45">
        <f t="shared" si="0"/>
        <v>73</v>
      </c>
      <c r="AW6" s="45">
        <f t="shared" si="0"/>
        <v>20</v>
      </c>
      <c r="AX6" s="45">
        <f t="shared" si="0"/>
        <v>15</v>
      </c>
      <c r="AY6" s="45">
        <f t="shared" si="0"/>
        <v>30</v>
      </c>
      <c r="AZ6" s="45">
        <f t="shared" si="0"/>
        <v>19</v>
      </c>
      <c r="BA6" s="45">
        <f t="shared" si="0"/>
        <v>531</v>
      </c>
      <c r="BB6" s="45">
        <f t="shared" si="0"/>
        <v>20</v>
      </c>
      <c r="BC6" s="45">
        <f t="shared" si="0"/>
        <v>123</v>
      </c>
      <c r="BD6" s="45">
        <f t="shared" si="0"/>
        <v>6</v>
      </c>
      <c r="BE6" s="45">
        <f t="shared" si="0"/>
        <v>125</v>
      </c>
      <c r="BF6" s="45">
        <f t="shared" si="0"/>
        <v>172</v>
      </c>
      <c r="BG6" s="45">
        <f t="shared" si="0"/>
        <v>227</v>
      </c>
      <c r="BH6" s="45">
        <f t="shared" si="0"/>
        <v>1450</v>
      </c>
      <c r="BI6" s="45">
        <f t="shared" si="0"/>
        <v>177</v>
      </c>
      <c r="BJ6" s="45">
        <f t="shared" si="0"/>
        <v>11</v>
      </c>
      <c r="BK6" s="45">
        <f t="shared" si="0"/>
        <v>608</v>
      </c>
    </row>
    <row r="7" spans="1:63" x14ac:dyDescent="0.25">
      <c r="A7" s="46" t="s">
        <v>489</v>
      </c>
      <c r="B7" s="47">
        <v>123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47">
        <v>0</v>
      </c>
      <c r="W7" s="47">
        <v>0</v>
      </c>
      <c r="X7" s="47">
        <v>0</v>
      </c>
      <c r="Y7" s="47">
        <v>0</v>
      </c>
      <c r="Z7" s="47">
        <v>0</v>
      </c>
      <c r="AA7" s="47">
        <v>0</v>
      </c>
      <c r="AB7" s="47">
        <v>0</v>
      </c>
      <c r="AC7" s="47">
        <v>0</v>
      </c>
      <c r="AD7" s="47">
        <v>0</v>
      </c>
      <c r="AE7" s="47">
        <v>0</v>
      </c>
      <c r="AF7" s="48">
        <v>0</v>
      </c>
      <c r="AG7" s="48">
        <v>0</v>
      </c>
      <c r="AH7" s="48">
        <v>0</v>
      </c>
      <c r="AI7" s="48">
        <v>0</v>
      </c>
      <c r="AJ7" s="48">
        <v>0</v>
      </c>
      <c r="AK7" s="48">
        <v>0</v>
      </c>
      <c r="AL7" s="48">
        <v>0</v>
      </c>
      <c r="AM7" s="48">
        <v>0</v>
      </c>
      <c r="AN7" s="48">
        <v>0</v>
      </c>
      <c r="AO7" s="48">
        <v>0</v>
      </c>
      <c r="AP7" s="48">
        <v>0</v>
      </c>
      <c r="AQ7" s="48">
        <v>0</v>
      </c>
      <c r="AR7" s="48">
        <v>0</v>
      </c>
      <c r="AS7" s="48">
        <v>123</v>
      </c>
      <c r="AT7" s="48">
        <v>0</v>
      </c>
      <c r="AU7" s="48">
        <v>0</v>
      </c>
      <c r="AV7" s="48">
        <v>0</v>
      </c>
      <c r="AW7" s="48">
        <v>0</v>
      </c>
      <c r="AX7" s="48">
        <v>0</v>
      </c>
      <c r="AY7" s="48">
        <v>0</v>
      </c>
      <c r="AZ7" s="48">
        <v>0</v>
      </c>
      <c r="BA7" s="48">
        <v>0</v>
      </c>
      <c r="BB7" s="48">
        <v>0</v>
      </c>
      <c r="BC7" s="48">
        <v>0</v>
      </c>
      <c r="BD7" s="48">
        <v>0</v>
      </c>
      <c r="BE7" s="48">
        <v>0</v>
      </c>
      <c r="BF7" s="48">
        <v>0</v>
      </c>
      <c r="BG7" s="48">
        <v>0</v>
      </c>
      <c r="BH7" s="48">
        <v>0</v>
      </c>
      <c r="BI7" s="48">
        <v>0</v>
      </c>
      <c r="BJ7" s="48">
        <v>0</v>
      </c>
      <c r="BK7" s="48">
        <v>0</v>
      </c>
    </row>
    <row r="8" spans="1:63" ht="15.75" x14ac:dyDescent="0.25">
      <c r="A8" s="49" t="s">
        <v>490</v>
      </c>
      <c r="B8" s="47">
        <v>31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  <c r="AF8" s="48">
        <v>0</v>
      </c>
      <c r="AG8" s="48">
        <v>0</v>
      </c>
      <c r="AH8" s="48">
        <v>0</v>
      </c>
      <c r="AI8" s="48">
        <v>0</v>
      </c>
      <c r="AJ8" s="48">
        <v>0</v>
      </c>
      <c r="AK8" s="48">
        <v>0</v>
      </c>
      <c r="AL8" s="48">
        <v>0</v>
      </c>
      <c r="AM8" s="48">
        <v>0</v>
      </c>
      <c r="AN8" s="48">
        <v>0</v>
      </c>
      <c r="AO8" s="48">
        <v>0</v>
      </c>
      <c r="AP8" s="48">
        <v>0</v>
      </c>
      <c r="AQ8" s="48">
        <v>0</v>
      </c>
      <c r="AR8" s="48">
        <v>0</v>
      </c>
      <c r="AS8" s="48">
        <v>31</v>
      </c>
      <c r="AT8" s="48">
        <v>0</v>
      </c>
      <c r="AU8" s="48">
        <v>0</v>
      </c>
      <c r="AV8" s="48">
        <v>0</v>
      </c>
      <c r="AW8" s="48">
        <v>0</v>
      </c>
      <c r="AX8" s="48">
        <v>0</v>
      </c>
      <c r="AY8" s="48">
        <v>0</v>
      </c>
      <c r="AZ8" s="48">
        <v>0</v>
      </c>
      <c r="BA8" s="48">
        <v>0</v>
      </c>
      <c r="BB8" s="48">
        <v>0</v>
      </c>
      <c r="BC8" s="48">
        <v>0</v>
      </c>
      <c r="BD8" s="48">
        <v>0</v>
      </c>
      <c r="BE8" s="48">
        <v>0</v>
      </c>
      <c r="BF8" s="48">
        <v>0</v>
      </c>
      <c r="BG8" s="48">
        <v>0</v>
      </c>
      <c r="BH8" s="48">
        <v>0</v>
      </c>
      <c r="BI8" s="48">
        <v>0</v>
      </c>
      <c r="BJ8" s="48">
        <v>0</v>
      </c>
      <c r="BK8" s="48">
        <v>0</v>
      </c>
    </row>
    <row r="9" spans="1:63" ht="15.75" x14ac:dyDescent="0.25">
      <c r="A9" s="50" t="s">
        <v>491</v>
      </c>
      <c r="B9" s="51">
        <v>138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  <c r="AB9" s="51"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v>0</v>
      </c>
      <c r="AK9" s="51">
        <v>0</v>
      </c>
      <c r="AL9" s="51">
        <v>0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v>0</v>
      </c>
      <c r="AS9" s="51">
        <v>138</v>
      </c>
      <c r="AT9" s="51">
        <v>0</v>
      </c>
      <c r="AU9" s="51">
        <v>0</v>
      </c>
      <c r="AV9" s="51">
        <v>0</v>
      </c>
      <c r="AW9" s="51">
        <v>0</v>
      </c>
      <c r="AX9" s="51">
        <v>0</v>
      </c>
      <c r="AY9" s="51">
        <v>0</v>
      </c>
      <c r="AZ9" s="51"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v>0</v>
      </c>
      <c r="BI9" s="51">
        <v>0</v>
      </c>
      <c r="BJ9" s="51">
        <v>0</v>
      </c>
      <c r="BK9" s="51">
        <v>0</v>
      </c>
    </row>
    <row r="10" spans="1:63" x14ac:dyDescent="0.25">
      <c r="A10" s="52" t="s">
        <v>492</v>
      </c>
      <c r="B10" s="48">
        <v>481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9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110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229</v>
      </c>
      <c r="Z10" s="48">
        <v>0</v>
      </c>
      <c r="AA10" s="48">
        <v>0</v>
      </c>
      <c r="AB10" s="48">
        <v>34</v>
      </c>
      <c r="AC10" s="48">
        <v>0</v>
      </c>
      <c r="AD10" s="48">
        <v>0</v>
      </c>
      <c r="AE10" s="48">
        <v>0</v>
      </c>
      <c r="AF10" s="48">
        <v>0</v>
      </c>
      <c r="AG10" s="48">
        <v>0</v>
      </c>
      <c r="AH10" s="48">
        <v>0</v>
      </c>
      <c r="AI10" s="48">
        <v>0</v>
      </c>
      <c r="AJ10" s="48">
        <v>0</v>
      </c>
      <c r="AK10" s="48">
        <v>0</v>
      </c>
      <c r="AL10" s="48">
        <v>0</v>
      </c>
      <c r="AM10" s="48">
        <v>0</v>
      </c>
      <c r="AN10" s="48">
        <v>0</v>
      </c>
      <c r="AO10" s="48">
        <v>0</v>
      </c>
      <c r="AP10" s="48">
        <v>0</v>
      </c>
      <c r="AQ10" s="48">
        <v>38</v>
      </c>
      <c r="AR10" s="48">
        <v>2</v>
      </c>
      <c r="AS10" s="48">
        <v>36</v>
      </c>
      <c r="AT10" s="48">
        <v>0</v>
      </c>
      <c r="AU10" s="48">
        <v>0</v>
      </c>
      <c r="AV10" s="48">
        <v>0</v>
      </c>
      <c r="AW10" s="48">
        <v>0</v>
      </c>
      <c r="AX10" s="48">
        <v>0</v>
      </c>
      <c r="AY10" s="48">
        <v>0</v>
      </c>
      <c r="AZ10" s="48">
        <v>0</v>
      </c>
      <c r="BA10" s="48">
        <v>0</v>
      </c>
      <c r="BB10" s="48">
        <v>0</v>
      </c>
      <c r="BC10" s="48">
        <v>0</v>
      </c>
      <c r="BD10" s="48">
        <v>0</v>
      </c>
      <c r="BE10" s="48">
        <v>0</v>
      </c>
      <c r="BF10" s="48">
        <v>0</v>
      </c>
      <c r="BG10" s="48">
        <v>0</v>
      </c>
      <c r="BH10" s="48">
        <v>23</v>
      </c>
      <c r="BI10" s="48">
        <v>0</v>
      </c>
      <c r="BJ10" s="48">
        <v>0</v>
      </c>
      <c r="BK10" s="48">
        <v>0</v>
      </c>
    </row>
    <row r="11" spans="1:63" x14ac:dyDescent="0.25">
      <c r="A11" s="52" t="s">
        <v>493</v>
      </c>
      <c r="B11" s="48">
        <v>194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0</v>
      </c>
      <c r="AG11" s="48">
        <v>0</v>
      </c>
      <c r="AH11" s="48">
        <v>0</v>
      </c>
      <c r="AI11" s="48">
        <v>0</v>
      </c>
      <c r="AJ11" s="48">
        <v>0</v>
      </c>
      <c r="AK11" s="48">
        <v>0</v>
      </c>
      <c r="AL11" s="48">
        <v>0</v>
      </c>
      <c r="AM11" s="48">
        <v>0</v>
      </c>
      <c r="AN11" s="48">
        <v>0</v>
      </c>
      <c r="AO11" s="48">
        <v>0</v>
      </c>
      <c r="AP11" s="48">
        <v>0</v>
      </c>
      <c r="AQ11" s="48">
        <v>0</v>
      </c>
      <c r="AR11" s="48">
        <v>0</v>
      </c>
      <c r="AS11" s="48">
        <v>194</v>
      </c>
      <c r="AT11" s="48">
        <v>0</v>
      </c>
      <c r="AU11" s="48">
        <v>0</v>
      </c>
      <c r="AV11" s="48">
        <v>0</v>
      </c>
      <c r="AW11" s="48">
        <v>0</v>
      </c>
      <c r="AX11" s="48">
        <v>0</v>
      </c>
      <c r="AY11" s="48">
        <v>0</v>
      </c>
      <c r="AZ11" s="48">
        <v>0</v>
      </c>
      <c r="BA11" s="48">
        <v>0</v>
      </c>
      <c r="BB11" s="48">
        <v>0</v>
      </c>
      <c r="BC11" s="48">
        <v>0</v>
      </c>
      <c r="BD11" s="48">
        <v>0</v>
      </c>
      <c r="BE11" s="48">
        <v>0</v>
      </c>
      <c r="BF11" s="48">
        <v>0</v>
      </c>
      <c r="BG11" s="48">
        <v>0</v>
      </c>
      <c r="BH11" s="48">
        <v>0</v>
      </c>
      <c r="BI11" s="48">
        <v>0</v>
      </c>
      <c r="BJ11" s="48">
        <v>0</v>
      </c>
      <c r="BK11" s="48">
        <v>0</v>
      </c>
    </row>
    <row r="12" spans="1:63" x14ac:dyDescent="0.25">
      <c r="A12" s="52" t="s">
        <v>494</v>
      </c>
      <c r="B12" s="48">
        <v>177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9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128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v>0</v>
      </c>
      <c r="AK12" s="48">
        <v>0</v>
      </c>
      <c r="AL12" s="48">
        <v>0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37</v>
      </c>
      <c r="AT12" s="48">
        <v>0</v>
      </c>
      <c r="AU12" s="48">
        <v>0</v>
      </c>
      <c r="AV12" s="48">
        <v>0</v>
      </c>
      <c r="AW12" s="48">
        <v>0</v>
      </c>
      <c r="AX12" s="48">
        <v>0</v>
      </c>
      <c r="AY12" s="48">
        <v>0</v>
      </c>
      <c r="AZ12" s="48">
        <v>0</v>
      </c>
      <c r="BA12" s="48">
        <v>0</v>
      </c>
      <c r="BB12" s="48">
        <v>3</v>
      </c>
      <c r="BC12" s="48">
        <v>0</v>
      </c>
      <c r="BD12" s="48">
        <v>0</v>
      </c>
      <c r="BE12" s="48">
        <v>0</v>
      </c>
      <c r="BF12" s="48">
        <v>0</v>
      </c>
      <c r="BG12" s="48">
        <v>0</v>
      </c>
      <c r="BH12" s="48">
        <v>0</v>
      </c>
      <c r="BI12" s="48">
        <v>0</v>
      </c>
      <c r="BJ12" s="48">
        <v>0</v>
      </c>
      <c r="BK12" s="48">
        <v>0</v>
      </c>
    </row>
    <row r="13" spans="1:63" x14ac:dyDescent="0.25">
      <c r="A13" s="52" t="s">
        <v>495</v>
      </c>
      <c r="B13" s="48">
        <v>52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2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  <c r="AC13" s="48">
        <v>0</v>
      </c>
      <c r="AD13" s="48">
        <v>0</v>
      </c>
      <c r="AE13" s="48">
        <v>0</v>
      </c>
      <c r="AF13" s="48">
        <v>0</v>
      </c>
      <c r="AG13" s="48">
        <v>0</v>
      </c>
      <c r="AH13" s="48">
        <v>0</v>
      </c>
      <c r="AI13" s="48">
        <v>0</v>
      </c>
      <c r="AJ13" s="48">
        <v>14</v>
      </c>
      <c r="AK13" s="48">
        <v>0</v>
      </c>
      <c r="AL13" s="48">
        <v>0</v>
      </c>
      <c r="AM13" s="48">
        <v>0</v>
      </c>
      <c r="AN13" s="48">
        <v>0</v>
      </c>
      <c r="AO13" s="48">
        <v>0</v>
      </c>
      <c r="AP13" s="48">
        <v>0</v>
      </c>
      <c r="AQ13" s="48">
        <v>0</v>
      </c>
      <c r="AR13" s="48">
        <v>0</v>
      </c>
      <c r="AS13" s="48">
        <v>36</v>
      </c>
      <c r="AT13" s="48">
        <v>0</v>
      </c>
      <c r="AU13" s="48">
        <v>0</v>
      </c>
      <c r="AV13" s="48">
        <v>0</v>
      </c>
      <c r="AW13" s="48">
        <v>0</v>
      </c>
      <c r="AX13" s="48">
        <v>0</v>
      </c>
      <c r="AY13" s="48">
        <v>0</v>
      </c>
      <c r="AZ13" s="48">
        <v>0</v>
      </c>
      <c r="BA13" s="48">
        <v>0</v>
      </c>
      <c r="BB13" s="48">
        <v>0</v>
      </c>
      <c r="BC13" s="48">
        <v>0</v>
      </c>
      <c r="BD13" s="48">
        <v>0</v>
      </c>
      <c r="BE13" s="48">
        <v>0</v>
      </c>
      <c r="BF13" s="48">
        <v>0</v>
      </c>
      <c r="BG13" s="48">
        <v>0</v>
      </c>
      <c r="BH13" s="48">
        <v>0</v>
      </c>
      <c r="BI13" s="48">
        <v>0</v>
      </c>
      <c r="BJ13" s="48">
        <v>0</v>
      </c>
      <c r="BK13" s="48">
        <v>0</v>
      </c>
    </row>
    <row r="14" spans="1:63" x14ac:dyDescent="0.25">
      <c r="A14" s="52" t="s">
        <v>496</v>
      </c>
      <c r="B14" s="48">
        <v>305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208</v>
      </c>
      <c r="AB14" s="48">
        <v>0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  <c r="AH14" s="48">
        <v>0</v>
      </c>
      <c r="AI14" s="48">
        <v>0</v>
      </c>
      <c r="AJ14" s="48">
        <v>0</v>
      </c>
      <c r="AK14" s="48">
        <v>0</v>
      </c>
      <c r="AL14" s="48">
        <v>0</v>
      </c>
      <c r="AM14" s="48">
        <v>0</v>
      </c>
      <c r="AN14" s="48">
        <v>0</v>
      </c>
      <c r="AO14" s="48">
        <v>0</v>
      </c>
      <c r="AP14" s="48">
        <v>0</v>
      </c>
      <c r="AQ14" s="48">
        <v>0</v>
      </c>
      <c r="AR14" s="48">
        <v>0</v>
      </c>
      <c r="AS14" s="48">
        <v>97</v>
      </c>
      <c r="AT14" s="48">
        <v>0</v>
      </c>
      <c r="AU14" s="48">
        <v>0</v>
      </c>
      <c r="AV14" s="48">
        <v>0</v>
      </c>
      <c r="AW14" s="48">
        <v>0</v>
      </c>
      <c r="AX14" s="48">
        <v>0</v>
      </c>
      <c r="AY14" s="48">
        <v>0</v>
      </c>
      <c r="AZ14" s="48">
        <v>0</v>
      </c>
      <c r="BA14" s="48">
        <v>0</v>
      </c>
      <c r="BB14" s="48">
        <v>0</v>
      </c>
      <c r="BC14" s="48">
        <v>0</v>
      </c>
      <c r="BD14" s="48">
        <v>0</v>
      </c>
      <c r="BE14" s="48">
        <v>0</v>
      </c>
      <c r="BF14" s="48">
        <v>0</v>
      </c>
      <c r="BG14" s="48">
        <v>0</v>
      </c>
      <c r="BH14" s="48">
        <v>0</v>
      </c>
      <c r="BI14" s="48">
        <v>0</v>
      </c>
      <c r="BJ14" s="48">
        <v>0</v>
      </c>
      <c r="BK14" s="48">
        <v>0</v>
      </c>
    </row>
    <row r="15" spans="1:63" x14ac:dyDescent="0.25">
      <c r="A15" s="52" t="s">
        <v>497</v>
      </c>
      <c r="B15" s="48">
        <v>14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0</v>
      </c>
      <c r="AI15" s="48">
        <v>0</v>
      </c>
      <c r="AJ15" s="48">
        <v>0</v>
      </c>
      <c r="AK15" s="48">
        <v>0</v>
      </c>
      <c r="AL15" s="48">
        <v>0</v>
      </c>
      <c r="AM15" s="48">
        <v>0</v>
      </c>
      <c r="AN15" s="48">
        <v>0</v>
      </c>
      <c r="AO15" s="48">
        <v>0</v>
      </c>
      <c r="AP15" s="48">
        <v>0</v>
      </c>
      <c r="AQ15" s="48">
        <v>0</v>
      </c>
      <c r="AR15" s="48">
        <v>0</v>
      </c>
      <c r="AS15" s="48">
        <v>14</v>
      </c>
      <c r="AT15" s="48">
        <v>0</v>
      </c>
      <c r="AU15" s="48">
        <v>0</v>
      </c>
      <c r="AV15" s="48">
        <v>0</v>
      </c>
      <c r="AW15" s="48">
        <v>0</v>
      </c>
      <c r="AX15" s="48">
        <v>0</v>
      </c>
      <c r="AY15" s="48">
        <v>0</v>
      </c>
      <c r="AZ15" s="48">
        <v>0</v>
      </c>
      <c r="BA15" s="48">
        <v>0</v>
      </c>
      <c r="BB15" s="48">
        <v>0</v>
      </c>
      <c r="BC15" s="48">
        <v>0</v>
      </c>
      <c r="BD15" s="48">
        <v>0</v>
      </c>
      <c r="BE15" s="48">
        <v>0</v>
      </c>
      <c r="BF15" s="48">
        <v>0</v>
      </c>
      <c r="BG15" s="48">
        <v>0</v>
      </c>
      <c r="BH15" s="48">
        <v>0</v>
      </c>
      <c r="BI15" s="48">
        <v>0</v>
      </c>
      <c r="BJ15" s="48">
        <v>0</v>
      </c>
      <c r="BK15" s="48">
        <v>0</v>
      </c>
    </row>
    <row r="16" spans="1:63" x14ac:dyDescent="0.25">
      <c r="A16" s="52" t="s">
        <v>498</v>
      </c>
      <c r="B16" s="48">
        <v>168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119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8">
        <v>0</v>
      </c>
      <c r="AN16" s="48">
        <v>0</v>
      </c>
      <c r="AO16" s="48">
        <v>0</v>
      </c>
      <c r="AP16" s="48">
        <v>0</v>
      </c>
      <c r="AQ16" s="48">
        <v>0</v>
      </c>
      <c r="AR16" s="48">
        <v>0</v>
      </c>
      <c r="AS16" s="48">
        <v>49</v>
      </c>
      <c r="AT16" s="48">
        <v>0</v>
      </c>
      <c r="AU16" s="48">
        <v>0</v>
      </c>
      <c r="AV16" s="48">
        <v>0</v>
      </c>
      <c r="AW16" s="48">
        <v>0</v>
      </c>
      <c r="AX16" s="48">
        <v>0</v>
      </c>
      <c r="AY16" s="48">
        <v>0</v>
      </c>
      <c r="AZ16" s="48">
        <v>0</v>
      </c>
      <c r="BA16" s="48">
        <v>0</v>
      </c>
      <c r="BB16" s="48">
        <v>0</v>
      </c>
      <c r="BC16" s="48">
        <v>0</v>
      </c>
      <c r="BD16" s="48">
        <v>0</v>
      </c>
      <c r="BE16" s="48">
        <v>0</v>
      </c>
      <c r="BF16" s="48">
        <v>0</v>
      </c>
      <c r="BG16" s="48">
        <v>0</v>
      </c>
      <c r="BH16" s="48">
        <v>0</v>
      </c>
      <c r="BI16" s="48">
        <v>0</v>
      </c>
      <c r="BJ16" s="48">
        <v>0</v>
      </c>
      <c r="BK16" s="48">
        <v>0</v>
      </c>
    </row>
    <row r="17" spans="1:63" x14ac:dyDescent="0.25">
      <c r="A17" s="52" t="s">
        <v>499</v>
      </c>
      <c r="B17" s="48">
        <v>0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8">
        <v>0</v>
      </c>
      <c r="AM17" s="48">
        <v>0</v>
      </c>
      <c r="AN17" s="48">
        <v>0</v>
      </c>
      <c r="AO17" s="48">
        <v>0</v>
      </c>
      <c r="AP17" s="48">
        <v>0</v>
      </c>
      <c r="AQ17" s="48">
        <v>0</v>
      </c>
      <c r="AR17" s="48">
        <v>0</v>
      </c>
      <c r="AS17" s="48">
        <v>0</v>
      </c>
      <c r="AT17" s="48">
        <v>0</v>
      </c>
      <c r="AU17" s="48">
        <v>0</v>
      </c>
      <c r="AV17" s="48">
        <v>0</v>
      </c>
      <c r="AW17" s="48">
        <v>0</v>
      </c>
      <c r="AX17" s="48">
        <v>0</v>
      </c>
      <c r="AY17" s="48">
        <v>0</v>
      </c>
      <c r="AZ17" s="48">
        <v>0</v>
      </c>
      <c r="BA17" s="48">
        <v>0</v>
      </c>
      <c r="BB17" s="48">
        <v>0</v>
      </c>
      <c r="BC17" s="48">
        <v>0</v>
      </c>
      <c r="BD17" s="48">
        <v>0</v>
      </c>
      <c r="BE17" s="48">
        <v>0</v>
      </c>
      <c r="BF17" s="48">
        <v>0</v>
      </c>
      <c r="BG17" s="48">
        <v>0</v>
      </c>
      <c r="BH17" s="48">
        <v>0</v>
      </c>
      <c r="BI17" s="48">
        <v>0</v>
      </c>
      <c r="BJ17" s="48">
        <v>0</v>
      </c>
      <c r="BK17" s="48">
        <v>0</v>
      </c>
    </row>
    <row r="18" spans="1:63" x14ac:dyDescent="0.25">
      <c r="A18" s="52" t="s">
        <v>500</v>
      </c>
      <c r="B18" s="48">
        <v>1129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15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48">
        <v>0</v>
      </c>
      <c r="AP18" s="48">
        <v>0</v>
      </c>
      <c r="AQ18" s="48">
        <v>0</v>
      </c>
      <c r="AR18" s="48">
        <v>0</v>
      </c>
      <c r="AS18" s="48">
        <v>1114</v>
      </c>
      <c r="AT18" s="48">
        <v>0</v>
      </c>
      <c r="AU18" s="48">
        <v>0</v>
      </c>
      <c r="AV18" s="48">
        <v>0</v>
      </c>
      <c r="AW18" s="48">
        <v>0</v>
      </c>
      <c r="AX18" s="48">
        <v>0</v>
      </c>
      <c r="AY18" s="48">
        <v>0</v>
      </c>
      <c r="AZ18" s="48">
        <v>0</v>
      </c>
      <c r="BA18" s="48">
        <v>0</v>
      </c>
      <c r="BB18" s="48">
        <v>0</v>
      </c>
      <c r="BC18" s="48">
        <v>0</v>
      </c>
      <c r="BD18" s="48">
        <v>0</v>
      </c>
      <c r="BE18" s="48">
        <v>0</v>
      </c>
      <c r="BF18" s="48">
        <v>0</v>
      </c>
      <c r="BG18" s="48">
        <v>0</v>
      </c>
      <c r="BH18" s="48">
        <v>0</v>
      </c>
      <c r="BI18" s="48">
        <v>0</v>
      </c>
      <c r="BJ18" s="48">
        <v>0</v>
      </c>
      <c r="BK18" s="48">
        <v>0</v>
      </c>
    </row>
    <row r="19" spans="1:63" x14ac:dyDescent="0.25">
      <c r="A19" s="52" t="s">
        <v>501</v>
      </c>
      <c r="B19" s="48">
        <v>359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1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9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25</v>
      </c>
      <c r="AI19" s="48">
        <v>0</v>
      </c>
      <c r="AJ19" s="48">
        <v>0</v>
      </c>
      <c r="AK19" s="48">
        <v>1</v>
      </c>
      <c r="AL19" s="48">
        <v>23</v>
      </c>
      <c r="AM19" s="48">
        <v>0</v>
      </c>
      <c r="AN19" s="48">
        <v>0</v>
      </c>
      <c r="AO19" s="48">
        <v>0</v>
      </c>
      <c r="AP19" s="48">
        <v>0</v>
      </c>
      <c r="AQ19" s="48">
        <v>0</v>
      </c>
      <c r="AR19" s="48">
        <v>5</v>
      </c>
      <c r="AS19" s="48">
        <v>1</v>
      </c>
      <c r="AT19" s="48">
        <v>0</v>
      </c>
      <c r="AU19" s="48">
        <v>0</v>
      </c>
      <c r="AV19" s="48">
        <v>0</v>
      </c>
      <c r="AW19" s="48">
        <v>0</v>
      </c>
      <c r="AX19" s="48">
        <v>1</v>
      </c>
      <c r="AY19" s="48">
        <v>0</v>
      </c>
      <c r="AZ19" s="48">
        <v>0</v>
      </c>
      <c r="BA19" s="48">
        <v>0</v>
      </c>
      <c r="BB19" s="48">
        <v>0</v>
      </c>
      <c r="BC19" s="48">
        <v>0</v>
      </c>
      <c r="BD19" s="48">
        <v>0</v>
      </c>
      <c r="BE19" s="48">
        <v>0</v>
      </c>
      <c r="BF19" s="48">
        <v>0</v>
      </c>
      <c r="BG19" s="48">
        <v>66</v>
      </c>
      <c r="BH19" s="48">
        <v>86</v>
      </c>
      <c r="BI19" s="48">
        <v>141</v>
      </c>
      <c r="BJ19" s="48">
        <v>0</v>
      </c>
      <c r="BK19" s="48">
        <v>0</v>
      </c>
    </row>
    <row r="20" spans="1:63" x14ac:dyDescent="0.25">
      <c r="A20" s="52" t="s">
        <v>502</v>
      </c>
      <c r="B20" s="48">
        <v>17000</v>
      </c>
      <c r="C20" s="48">
        <v>176</v>
      </c>
      <c r="D20" s="48">
        <v>171</v>
      </c>
      <c r="E20" s="48">
        <v>44</v>
      </c>
      <c r="F20" s="48">
        <v>372</v>
      </c>
      <c r="G20" s="48">
        <v>9</v>
      </c>
      <c r="H20" s="48">
        <v>325</v>
      </c>
      <c r="I20" s="48">
        <v>8</v>
      </c>
      <c r="J20" s="48">
        <v>6</v>
      </c>
      <c r="K20" s="48">
        <v>30</v>
      </c>
      <c r="L20" s="48">
        <v>1</v>
      </c>
      <c r="M20" s="48">
        <v>0</v>
      </c>
      <c r="N20" s="48">
        <v>8</v>
      </c>
      <c r="O20" s="48">
        <v>65</v>
      </c>
      <c r="P20" s="48">
        <v>2</v>
      </c>
      <c r="Q20" s="48">
        <v>0</v>
      </c>
      <c r="R20" s="48">
        <v>4772</v>
      </c>
      <c r="S20" s="48">
        <v>0</v>
      </c>
      <c r="T20" s="48">
        <v>81</v>
      </c>
      <c r="U20" s="48">
        <v>0</v>
      </c>
      <c r="V20" s="48">
        <v>232</v>
      </c>
      <c r="W20" s="48">
        <v>1993</v>
      </c>
      <c r="X20" s="48">
        <v>8</v>
      </c>
      <c r="Y20" s="48">
        <v>1210</v>
      </c>
      <c r="Z20" s="48">
        <v>206</v>
      </c>
      <c r="AA20" s="48">
        <v>0</v>
      </c>
      <c r="AB20" s="48">
        <v>21</v>
      </c>
      <c r="AC20" s="48">
        <v>11</v>
      </c>
      <c r="AD20" s="48">
        <v>43</v>
      </c>
      <c r="AE20" s="48">
        <v>85</v>
      </c>
      <c r="AF20" s="48">
        <v>2</v>
      </c>
      <c r="AG20" s="48">
        <v>3</v>
      </c>
      <c r="AH20" s="48">
        <v>380</v>
      </c>
      <c r="AI20" s="48">
        <v>653</v>
      </c>
      <c r="AJ20" s="48">
        <v>49</v>
      </c>
      <c r="AK20" s="48">
        <v>25</v>
      </c>
      <c r="AL20" s="48">
        <v>304</v>
      </c>
      <c r="AM20" s="48">
        <v>14</v>
      </c>
      <c r="AN20" s="48">
        <v>7</v>
      </c>
      <c r="AO20" s="48">
        <v>551</v>
      </c>
      <c r="AP20" s="48">
        <v>151</v>
      </c>
      <c r="AQ20" s="48">
        <v>782</v>
      </c>
      <c r="AR20" s="48">
        <v>757</v>
      </c>
      <c r="AS20" s="48">
        <v>231</v>
      </c>
      <c r="AT20" s="48">
        <v>10</v>
      </c>
      <c r="AU20" s="48">
        <v>4</v>
      </c>
      <c r="AV20" s="48">
        <v>0</v>
      </c>
      <c r="AW20" s="48">
        <v>20</v>
      </c>
      <c r="AX20" s="48">
        <v>5</v>
      </c>
      <c r="AY20" s="48">
        <v>30</v>
      </c>
      <c r="AZ20" s="48">
        <v>19</v>
      </c>
      <c r="BA20" s="48">
        <v>531</v>
      </c>
      <c r="BB20" s="48">
        <v>17</v>
      </c>
      <c r="BC20" s="48">
        <v>123</v>
      </c>
      <c r="BD20" s="48">
        <v>6</v>
      </c>
      <c r="BE20" s="48">
        <v>125</v>
      </c>
      <c r="BF20" s="48">
        <v>172</v>
      </c>
      <c r="BG20" s="48">
        <v>154</v>
      </c>
      <c r="BH20" s="48">
        <v>1341</v>
      </c>
      <c r="BI20" s="48">
        <v>36</v>
      </c>
      <c r="BJ20" s="48">
        <v>11</v>
      </c>
      <c r="BK20" s="48">
        <v>608</v>
      </c>
    </row>
    <row r="21" spans="1:63" x14ac:dyDescent="0.25">
      <c r="A21" s="52" t="s">
        <v>503</v>
      </c>
      <c r="B21" s="48">
        <v>57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2</v>
      </c>
      <c r="S21" s="48">
        <v>3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11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41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0</v>
      </c>
      <c r="AZ21" s="48">
        <v>0</v>
      </c>
      <c r="BA21" s="48">
        <v>0</v>
      </c>
      <c r="BB21" s="48">
        <v>0</v>
      </c>
      <c r="BC21" s="48">
        <v>0</v>
      </c>
      <c r="BD21" s="48">
        <v>0</v>
      </c>
      <c r="BE21" s="48">
        <v>0</v>
      </c>
      <c r="BF21" s="48">
        <v>0</v>
      </c>
      <c r="BG21" s="48">
        <v>0</v>
      </c>
      <c r="BH21" s="48">
        <v>0</v>
      </c>
      <c r="BI21" s="48">
        <v>0</v>
      </c>
      <c r="BJ21" s="48">
        <v>0</v>
      </c>
      <c r="BK21" s="48">
        <v>0</v>
      </c>
    </row>
    <row r="22" spans="1:63" x14ac:dyDescent="0.25">
      <c r="A22" s="52" t="s">
        <v>504</v>
      </c>
      <c r="B22" s="48">
        <v>63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48">
        <v>0</v>
      </c>
      <c r="AK22" s="48">
        <v>0</v>
      </c>
      <c r="AL22" s="48">
        <v>0</v>
      </c>
      <c r="AM22" s="48">
        <v>0</v>
      </c>
      <c r="AN22" s="48">
        <v>0</v>
      </c>
      <c r="AO22" s="48">
        <v>0</v>
      </c>
      <c r="AP22" s="48">
        <v>0</v>
      </c>
      <c r="AQ22" s="48">
        <v>0</v>
      </c>
      <c r="AR22" s="48">
        <v>0</v>
      </c>
      <c r="AS22" s="48">
        <v>63</v>
      </c>
      <c r="AT22" s="48">
        <v>0</v>
      </c>
      <c r="AU22" s="48">
        <v>0</v>
      </c>
      <c r="AV22" s="48">
        <v>0</v>
      </c>
      <c r="AW22" s="48">
        <v>0</v>
      </c>
      <c r="AX22" s="48">
        <v>0</v>
      </c>
      <c r="AY22" s="48">
        <v>0</v>
      </c>
      <c r="AZ22" s="48">
        <v>0</v>
      </c>
      <c r="BA22" s="48">
        <v>0</v>
      </c>
      <c r="BB22" s="48">
        <v>0</v>
      </c>
      <c r="BC22" s="48">
        <v>0</v>
      </c>
      <c r="BD22" s="48">
        <v>0</v>
      </c>
      <c r="BE22" s="48">
        <v>0</v>
      </c>
      <c r="BF22" s="48">
        <v>0</v>
      </c>
      <c r="BG22" s="48">
        <v>0</v>
      </c>
      <c r="BH22" s="48">
        <v>0</v>
      </c>
      <c r="BI22" s="48">
        <v>0</v>
      </c>
      <c r="BJ22" s="48">
        <v>0</v>
      </c>
      <c r="BK22" s="48">
        <v>0</v>
      </c>
    </row>
    <row r="23" spans="1:63" x14ac:dyDescent="0.25">
      <c r="A23" s="52" t="s">
        <v>505</v>
      </c>
      <c r="B23" s="48">
        <v>699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0</v>
      </c>
      <c r="AO23" s="48">
        <v>0</v>
      </c>
      <c r="AP23" s="48">
        <v>0</v>
      </c>
      <c r="AQ23" s="48">
        <v>0</v>
      </c>
      <c r="AR23" s="48">
        <v>0</v>
      </c>
      <c r="AS23" s="48">
        <v>699</v>
      </c>
      <c r="AT23" s="48">
        <v>0</v>
      </c>
      <c r="AU23" s="48">
        <v>0</v>
      </c>
      <c r="AV23" s="48">
        <v>0</v>
      </c>
      <c r="AW23" s="48">
        <v>0</v>
      </c>
      <c r="AX23" s="48">
        <v>0</v>
      </c>
      <c r="AY23" s="48">
        <v>0</v>
      </c>
      <c r="AZ23" s="48">
        <v>0</v>
      </c>
      <c r="BA23" s="48">
        <v>0</v>
      </c>
      <c r="BB23" s="48">
        <v>0</v>
      </c>
      <c r="BC23" s="48">
        <v>0</v>
      </c>
      <c r="BD23" s="48">
        <v>0</v>
      </c>
      <c r="BE23" s="48">
        <v>0</v>
      </c>
      <c r="BF23" s="48">
        <v>0</v>
      </c>
      <c r="BG23" s="48">
        <v>0</v>
      </c>
      <c r="BH23" s="48">
        <v>0</v>
      </c>
      <c r="BI23" s="48">
        <v>0</v>
      </c>
      <c r="BJ23" s="48">
        <v>0</v>
      </c>
      <c r="BK23" s="48">
        <v>0</v>
      </c>
    </row>
    <row r="24" spans="1:63" x14ac:dyDescent="0.25">
      <c r="A24" s="52" t="s">
        <v>506</v>
      </c>
      <c r="B24" s="48">
        <v>85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0</v>
      </c>
      <c r="AN24" s="48">
        <v>0</v>
      </c>
      <c r="AO24" s="48">
        <v>0</v>
      </c>
      <c r="AP24" s="48">
        <v>0</v>
      </c>
      <c r="AQ24" s="48">
        <v>0</v>
      </c>
      <c r="AR24" s="48">
        <v>0</v>
      </c>
      <c r="AS24" s="48">
        <v>85</v>
      </c>
      <c r="AT24" s="48">
        <v>0</v>
      </c>
      <c r="AU24" s="48">
        <v>0</v>
      </c>
      <c r="AV24" s="48">
        <v>0</v>
      </c>
      <c r="AW24" s="48">
        <v>0</v>
      </c>
      <c r="AX24" s="48">
        <v>0</v>
      </c>
      <c r="AY24" s="48">
        <v>0</v>
      </c>
      <c r="AZ24" s="48">
        <v>0</v>
      </c>
      <c r="BA24" s="48">
        <v>0</v>
      </c>
      <c r="BB24" s="48">
        <v>0</v>
      </c>
      <c r="BC24" s="48">
        <v>0</v>
      </c>
      <c r="BD24" s="48">
        <v>0</v>
      </c>
      <c r="BE24" s="48">
        <v>0</v>
      </c>
      <c r="BF24" s="48">
        <v>0</v>
      </c>
      <c r="BG24" s="48">
        <v>0</v>
      </c>
      <c r="BH24" s="48">
        <v>0</v>
      </c>
      <c r="BI24" s="48">
        <v>0</v>
      </c>
      <c r="BJ24" s="48">
        <v>0</v>
      </c>
      <c r="BK24" s="48">
        <v>0</v>
      </c>
    </row>
    <row r="25" spans="1:63" x14ac:dyDescent="0.25">
      <c r="A25" s="52" t="s">
        <v>507</v>
      </c>
      <c r="B25" s="48">
        <v>1007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13</v>
      </c>
      <c r="T25" s="48">
        <v>0</v>
      </c>
      <c r="U25" s="48">
        <v>0</v>
      </c>
      <c r="V25" s="48">
        <v>0</v>
      </c>
      <c r="W25" s="48">
        <v>21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48">
        <v>0</v>
      </c>
      <c r="AO25" s="48">
        <v>0</v>
      </c>
      <c r="AP25" s="48">
        <v>0</v>
      </c>
      <c r="AQ25" s="48">
        <v>0</v>
      </c>
      <c r="AR25" s="48">
        <v>0</v>
      </c>
      <c r="AS25" s="48">
        <v>900</v>
      </c>
      <c r="AT25" s="48">
        <v>0</v>
      </c>
      <c r="AU25" s="48">
        <v>0</v>
      </c>
      <c r="AV25" s="48">
        <v>73</v>
      </c>
      <c r="AW25" s="48">
        <v>0</v>
      </c>
      <c r="AX25" s="48">
        <v>0</v>
      </c>
      <c r="AY25" s="48">
        <v>0</v>
      </c>
      <c r="AZ25" s="48">
        <v>0</v>
      </c>
      <c r="BA25" s="48">
        <v>0</v>
      </c>
      <c r="BB25" s="48">
        <v>0</v>
      </c>
      <c r="BC25" s="48">
        <v>0</v>
      </c>
      <c r="BD25" s="48">
        <v>0</v>
      </c>
      <c r="BE25" s="48">
        <v>0</v>
      </c>
      <c r="BF25" s="48">
        <v>0</v>
      </c>
      <c r="BG25" s="48">
        <v>0</v>
      </c>
      <c r="BH25" s="48">
        <v>0</v>
      </c>
      <c r="BI25" s="48">
        <v>0</v>
      </c>
      <c r="BJ25" s="48">
        <v>0</v>
      </c>
      <c r="BK25" s="48">
        <v>0</v>
      </c>
    </row>
    <row r="26" spans="1:63" x14ac:dyDescent="0.25">
      <c r="A26" s="52" t="s">
        <v>508</v>
      </c>
      <c r="B26" s="48">
        <v>218</v>
      </c>
      <c r="C26" s="48">
        <v>0</v>
      </c>
      <c r="D26" s="48">
        <v>0</v>
      </c>
      <c r="E26" s="48">
        <v>0</v>
      </c>
      <c r="F26" s="48">
        <v>20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3</v>
      </c>
      <c r="R26" s="48">
        <v>0</v>
      </c>
      <c r="S26" s="48">
        <v>0</v>
      </c>
      <c r="T26" s="48">
        <v>7</v>
      </c>
      <c r="U26" s="48">
        <v>0</v>
      </c>
      <c r="V26" s="48">
        <v>26</v>
      </c>
      <c r="W26" s="48">
        <v>25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22</v>
      </c>
      <c r="AK26" s="48">
        <v>0</v>
      </c>
      <c r="AL26" s="48">
        <v>0</v>
      </c>
      <c r="AM26" s="48">
        <v>0</v>
      </c>
      <c r="AN26" s="48">
        <v>0</v>
      </c>
      <c r="AO26" s="48">
        <v>87</v>
      </c>
      <c r="AP26" s="48">
        <v>0</v>
      </c>
      <c r="AQ26" s="48">
        <v>0</v>
      </c>
      <c r="AR26" s="48">
        <v>17</v>
      </c>
      <c r="AS26" s="48">
        <v>4</v>
      </c>
      <c r="AT26" s="48">
        <v>0</v>
      </c>
      <c r="AU26" s="48">
        <v>0</v>
      </c>
      <c r="AV26" s="48">
        <v>0</v>
      </c>
      <c r="AW26" s="48">
        <v>0</v>
      </c>
      <c r="AX26" s="48">
        <v>0</v>
      </c>
      <c r="AY26" s="48">
        <v>0</v>
      </c>
      <c r="AZ26" s="48">
        <v>0</v>
      </c>
      <c r="BA26" s="48">
        <v>0</v>
      </c>
      <c r="BB26" s="48">
        <v>0</v>
      </c>
      <c r="BC26" s="48">
        <v>0</v>
      </c>
      <c r="BD26" s="48">
        <v>0</v>
      </c>
      <c r="BE26" s="48">
        <v>0</v>
      </c>
      <c r="BF26" s="48">
        <v>0</v>
      </c>
      <c r="BG26" s="48">
        <v>7</v>
      </c>
      <c r="BH26" s="48">
        <v>0</v>
      </c>
      <c r="BI26" s="48">
        <v>0</v>
      </c>
      <c r="BJ26" s="48">
        <v>0</v>
      </c>
      <c r="BK26" s="48">
        <v>0</v>
      </c>
    </row>
    <row r="27" spans="1:63" x14ac:dyDescent="0.25">
      <c r="A27" s="52" t="s">
        <v>509</v>
      </c>
      <c r="B27" s="48">
        <v>55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30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0</v>
      </c>
      <c r="AN27" s="48">
        <v>0</v>
      </c>
      <c r="AO27" s="48">
        <v>0</v>
      </c>
      <c r="AP27" s="48">
        <v>0</v>
      </c>
      <c r="AQ27" s="48">
        <v>0</v>
      </c>
      <c r="AR27" s="48">
        <v>0</v>
      </c>
      <c r="AS27" s="48">
        <v>25</v>
      </c>
      <c r="AT27" s="48">
        <v>0</v>
      </c>
      <c r="AU27" s="48">
        <v>0</v>
      </c>
      <c r="AV27" s="48">
        <v>0</v>
      </c>
      <c r="AW27" s="48">
        <v>0</v>
      </c>
      <c r="AX27" s="48">
        <v>0</v>
      </c>
      <c r="AY27" s="48">
        <v>0</v>
      </c>
      <c r="AZ27" s="48">
        <v>0</v>
      </c>
      <c r="BA27" s="48">
        <v>0</v>
      </c>
      <c r="BB27" s="48">
        <v>0</v>
      </c>
      <c r="BC27" s="48">
        <v>0</v>
      </c>
      <c r="BD27" s="48">
        <v>0</v>
      </c>
      <c r="BE27" s="48">
        <v>0</v>
      </c>
      <c r="BF27" s="48">
        <v>0</v>
      </c>
      <c r="BG27" s="48">
        <v>0</v>
      </c>
      <c r="BH27" s="48">
        <v>0</v>
      </c>
      <c r="BI27" s="48">
        <v>0</v>
      </c>
      <c r="BJ27" s="48">
        <v>0</v>
      </c>
      <c r="BK27" s="48">
        <v>0</v>
      </c>
    </row>
    <row r="28" spans="1:63" x14ac:dyDescent="0.25">
      <c r="A28" s="52" t="s">
        <v>510</v>
      </c>
      <c r="B28" s="48">
        <v>332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48">
        <v>0</v>
      </c>
      <c r="AN28" s="48">
        <v>0</v>
      </c>
      <c r="AO28" s="48">
        <v>0</v>
      </c>
      <c r="AP28" s="48">
        <v>0</v>
      </c>
      <c r="AQ28" s="48">
        <v>0</v>
      </c>
      <c r="AR28" s="48">
        <v>0</v>
      </c>
      <c r="AS28" s="48">
        <v>332</v>
      </c>
      <c r="AT28" s="48">
        <v>0</v>
      </c>
      <c r="AU28" s="48">
        <v>0</v>
      </c>
      <c r="AV28" s="48">
        <v>0</v>
      </c>
      <c r="AW28" s="48">
        <v>0</v>
      </c>
      <c r="AX28" s="48">
        <v>0</v>
      </c>
      <c r="AY28" s="48">
        <v>0</v>
      </c>
      <c r="AZ28" s="48">
        <v>0</v>
      </c>
      <c r="BA28" s="48">
        <v>0</v>
      </c>
      <c r="BB28" s="48">
        <v>0</v>
      </c>
      <c r="BC28" s="48">
        <v>0</v>
      </c>
      <c r="BD28" s="48">
        <v>0</v>
      </c>
      <c r="BE28" s="48">
        <v>0</v>
      </c>
      <c r="BF28" s="48">
        <v>0</v>
      </c>
      <c r="BG28" s="48">
        <v>0</v>
      </c>
      <c r="BH28" s="48">
        <v>0</v>
      </c>
      <c r="BI28" s="48">
        <v>0</v>
      </c>
      <c r="BJ28" s="48">
        <v>0</v>
      </c>
      <c r="BK28" s="48">
        <v>0</v>
      </c>
    </row>
    <row r="29" spans="1:63" x14ac:dyDescent="0.25">
      <c r="A29" s="52" t="s">
        <v>511</v>
      </c>
      <c r="B29" s="48">
        <v>87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22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48">
        <v>0</v>
      </c>
      <c r="AK29" s="48">
        <v>0</v>
      </c>
      <c r="AL29" s="48">
        <v>0</v>
      </c>
      <c r="AM29" s="48">
        <v>0</v>
      </c>
      <c r="AN29" s="48">
        <v>0</v>
      </c>
      <c r="AO29" s="48">
        <v>0</v>
      </c>
      <c r="AP29" s="48">
        <v>0</v>
      </c>
      <c r="AQ29" s="48">
        <v>0</v>
      </c>
      <c r="AR29" s="48">
        <v>0</v>
      </c>
      <c r="AS29" s="48">
        <v>65</v>
      </c>
      <c r="AT29" s="48">
        <v>0</v>
      </c>
      <c r="AU29" s="48">
        <v>0</v>
      </c>
      <c r="AV29" s="48">
        <v>0</v>
      </c>
      <c r="AW29" s="48">
        <v>0</v>
      </c>
      <c r="AX29" s="48">
        <v>0</v>
      </c>
      <c r="AY29" s="48">
        <v>0</v>
      </c>
      <c r="AZ29" s="48">
        <v>0</v>
      </c>
      <c r="BA29" s="48">
        <v>0</v>
      </c>
      <c r="BB29" s="48">
        <v>0</v>
      </c>
      <c r="BC29" s="48">
        <v>0</v>
      </c>
      <c r="BD29" s="48">
        <v>0</v>
      </c>
      <c r="BE29" s="48">
        <v>0</v>
      </c>
      <c r="BF29" s="48">
        <v>0</v>
      </c>
      <c r="BG29" s="48">
        <v>0</v>
      </c>
      <c r="BH29" s="48">
        <v>0</v>
      </c>
      <c r="BI29" s="48">
        <v>0</v>
      </c>
      <c r="BJ29" s="48">
        <v>0</v>
      </c>
      <c r="BK29" s="48">
        <v>0</v>
      </c>
    </row>
    <row r="30" spans="1:63" x14ac:dyDescent="0.25">
      <c r="A30" s="52" t="s">
        <v>512</v>
      </c>
      <c r="B30" s="48">
        <v>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  <c r="AH30" s="48">
        <v>0</v>
      </c>
      <c r="AI30" s="48">
        <v>0</v>
      </c>
      <c r="AJ30" s="48">
        <v>0</v>
      </c>
      <c r="AK30" s="48">
        <v>0</v>
      </c>
      <c r="AL30" s="48">
        <v>0</v>
      </c>
      <c r="AM30" s="48">
        <v>0</v>
      </c>
      <c r="AN30" s="48">
        <v>0</v>
      </c>
      <c r="AO30" s="48">
        <v>0</v>
      </c>
      <c r="AP30" s="48">
        <v>0</v>
      </c>
      <c r="AQ30" s="48">
        <v>0</v>
      </c>
      <c r="AR30" s="48">
        <v>0</v>
      </c>
      <c r="AS30" s="48">
        <v>0</v>
      </c>
      <c r="AT30" s="48">
        <v>0</v>
      </c>
      <c r="AU30" s="48">
        <v>0</v>
      </c>
      <c r="AV30" s="48">
        <v>0</v>
      </c>
      <c r="AW30" s="48">
        <v>0</v>
      </c>
      <c r="AX30" s="48">
        <v>0</v>
      </c>
      <c r="AY30" s="48">
        <v>0</v>
      </c>
      <c r="AZ30" s="48">
        <v>0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0</v>
      </c>
      <c r="BG30" s="48">
        <v>0</v>
      </c>
      <c r="BH30" s="48">
        <v>0</v>
      </c>
      <c r="BI30" s="48">
        <v>0</v>
      </c>
      <c r="BJ30" s="48">
        <v>0</v>
      </c>
      <c r="BK30" s="48">
        <v>0</v>
      </c>
    </row>
    <row r="31" spans="1:63" x14ac:dyDescent="0.25">
      <c r="A31" s="52" t="s">
        <v>513</v>
      </c>
      <c r="B31" s="48">
        <v>1624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1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168</v>
      </c>
      <c r="T31" s="48">
        <v>6</v>
      </c>
      <c r="U31" s="48">
        <v>5</v>
      </c>
      <c r="V31" s="48">
        <v>1</v>
      </c>
      <c r="W31" s="48">
        <v>0</v>
      </c>
      <c r="X31" s="48">
        <v>0</v>
      </c>
      <c r="Y31" s="48">
        <v>6</v>
      </c>
      <c r="Z31" s="48">
        <v>0</v>
      </c>
      <c r="AA31" s="48">
        <v>0</v>
      </c>
      <c r="AB31" s="48">
        <v>3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9</v>
      </c>
      <c r="AI31" s="48">
        <v>0</v>
      </c>
      <c r="AJ31" s="48">
        <v>525</v>
      </c>
      <c r="AK31" s="48">
        <v>0</v>
      </c>
      <c r="AL31" s="48">
        <v>0</v>
      </c>
      <c r="AM31" s="48">
        <v>0</v>
      </c>
      <c r="AN31" s="48">
        <v>0</v>
      </c>
      <c r="AO31" s="48">
        <v>0</v>
      </c>
      <c r="AP31" s="48">
        <v>0</v>
      </c>
      <c r="AQ31" s="48">
        <v>0</v>
      </c>
      <c r="AR31" s="48">
        <v>0</v>
      </c>
      <c r="AS31" s="48">
        <v>891</v>
      </c>
      <c r="AT31" s="48">
        <v>0</v>
      </c>
      <c r="AU31" s="48">
        <v>0</v>
      </c>
      <c r="AV31" s="48">
        <v>0</v>
      </c>
      <c r="AW31" s="48">
        <v>0</v>
      </c>
      <c r="AX31" s="48">
        <v>9</v>
      </c>
      <c r="AY31" s="48">
        <v>0</v>
      </c>
      <c r="AZ31" s="48">
        <v>0</v>
      </c>
      <c r="BA31" s="48">
        <v>0</v>
      </c>
      <c r="BB31" s="48">
        <v>0</v>
      </c>
      <c r="BC31" s="48">
        <v>0</v>
      </c>
      <c r="BD31" s="48">
        <v>0</v>
      </c>
      <c r="BE31" s="48">
        <v>0</v>
      </c>
      <c r="BF31" s="48">
        <v>0</v>
      </c>
      <c r="BG31" s="48">
        <v>0</v>
      </c>
      <c r="BH31" s="48">
        <v>0</v>
      </c>
      <c r="BI31" s="48">
        <v>0</v>
      </c>
      <c r="BJ31" s="48">
        <v>0</v>
      </c>
      <c r="BK31" s="48">
        <v>0</v>
      </c>
    </row>
  </sheetData>
  <mergeCells count="6">
    <mergeCell ref="BG3:BK3"/>
    <mergeCell ref="B1:AA1"/>
    <mergeCell ref="A3:A4"/>
    <mergeCell ref="B3:B4"/>
    <mergeCell ref="C3:AB3"/>
    <mergeCell ref="AC3:BF3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view="pageBreakPreview" zoomScale="60" zoomScaleNormal="100" workbookViewId="0">
      <selection activeCell="C11" sqref="C11"/>
    </sheetView>
  </sheetViews>
  <sheetFormatPr defaultRowHeight="15" x14ac:dyDescent="0.25"/>
  <cols>
    <col min="1" max="1" width="22.42578125" customWidth="1"/>
    <col min="3" max="3" width="59.5703125" customWidth="1"/>
  </cols>
  <sheetData>
    <row r="1" spans="1:3" ht="63.6" customHeight="1" x14ac:dyDescent="0.3">
      <c r="A1" s="101" t="str">
        <f>CONCATENATE('[4]3.2_розг'!A1," ",'[4]3.2_розг'!B2)</f>
        <v>2. 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 за 4 квартал 2020 року</v>
      </c>
      <c r="B1" s="101"/>
      <c r="C1" s="101"/>
    </row>
    <row r="2" spans="1:3" ht="18.75" x14ac:dyDescent="0.3">
      <c r="A2" s="31"/>
      <c r="B2" s="31"/>
      <c r="C2" s="32" t="s">
        <v>532</v>
      </c>
    </row>
    <row r="3" spans="1:3" ht="73.150000000000006" customHeight="1" x14ac:dyDescent="0.25">
      <c r="A3" s="33" t="s">
        <v>533</v>
      </c>
      <c r="B3" s="33" t="s">
        <v>534</v>
      </c>
      <c r="C3" s="33" t="s">
        <v>638</v>
      </c>
    </row>
    <row r="4" spans="1:3" ht="18.75" x14ac:dyDescent="0.25">
      <c r="A4" s="33" t="s">
        <v>11</v>
      </c>
      <c r="B4" s="33" t="s">
        <v>12</v>
      </c>
      <c r="C4" s="33">
        <v>1</v>
      </c>
    </row>
    <row r="5" spans="1:3" ht="18.75" x14ac:dyDescent="0.3">
      <c r="A5" s="34" t="s">
        <v>536</v>
      </c>
      <c r="B5" s="35" t="s">
        <v>14</v>
      </c>
      <c r="C5" s="40">
        <f>'[4]3.2_розг'!B6</f>
        <v>24398</v>
      </c>
    </row>
    <row r="6" spans="1:3" ht="18.75" x14ac:dyDescent="0.3">
      <c r="A6" s="89" t="s">
        <v>515</v>
      </c>
      <c r="B6" s="90"/>
      <c r="C6" s="37"/>
    </row>
    <row r="7" spans="1:3" ht="18.75" x14ac:dyDescent="0.3">
      <c r="A7" s="34" t="s">
        <v>518</v>
      </c>
      <c r="B7" s="35" t="s">
        <v>16</v>
      </c>
      <c r="C7" s="38">
        <f>'[4]3.2_розг'!C6</f>
        <v>2827</v>
      </c>
    </row>
    <row r="8" spans="1:3" ht="18.75" x14ac:dyDescent="0.3">
      <c r="A8" s="34" t="s">
        <v>519</v>
      </c>
      <c r="B8" s="35" t="s">
        <v>18</v>
      </c>
      <c r="C8" s="38">
        <f>'[4]3.2_розг'!D6</f>
        <v>21571</v>
      </c>
    </row>
    <row r="9" spans="1:3" ht="18.75" x14ac:dyDescent="0.3">
      <c r="A9" s="89" t="s">
        <v>639</v>
      </c>
      <c r="B9" s="90"/>
      <c r="C9" s="68"/>
    </row>
    <row r="10" spans="1:3" ht="18.75" x14ac:dyDescent="0.3">
      <c r="A10" s="34" t="s">
        <v>553</v>
      </c>
      <c r="B10" s="35" t="s">
        <v>20</v>
      </c>
      <c r="C10" s="68">
        <f>'[4]3.2_розг'!E6</f>
        <v>18964</v>
      </c>
    </row>
    <row r="11" spans="1:3" ht="37.5" x14ac:dyDescent="0.3">
      <c r="A11" s="34" t="s">
        <v>554</v>
      </c>
      <c r="B11" s="35" t="s">
        <v>22</v>
      </c>
      <c r="C11" s="68">
        <f>'[4]3.2_розг'!F6</f>
        <v>5434</v>
      </c>
    </row>
    <row r="12" spans="1:3" ht="18.75" x14ac:dyDescent="0.3">
      <c r="A12" s="89" t="s">
        <v>640</v>
      </c>
      <c r="B12" s="90"/>
      <c r="C12" s="37"/>
    </row>
    <row r="13" spans="1:3" ht="18.75" x14ac:dyDescent="0.3">
      <c r="A13" s="34" t="s">
        <v>637</v>
      </c>
      <c r="B13" s="35" t="s">
        <v>24</v>
      </c>
      <c r="C13" s="38">
        <f>'[4]3.2_розг'!G6</f>
        <v>3009</v>
      </c>
    </row>
    <row r="14" spans="1:3" ht="18.75" x14ac:dyDescent="0.3">
      <c r="A14" s="34" t="s">
        <v>521</v>
      </c>
      <c r="B14" s="35" t="s">
        <v>26</v>
      </c>
      <c r="C14" s="38">
        <f>'[4]3.2_розг'!H6</f>
        <v>3592</v>
      </c>
    </row>
    <row r="15" spans="1:3" ht="18.75" x14ac:dyDescent="0.3">
      <c r="A15" s="34" t="s">
        <v>522</v>
      </c>
      <c r="B15" s="35" t="s">
        <v>28</v>
      </c>
      <c r="C15" s="38">
        <f>'[4]3.2_розг'!I6</f>
        <v>4976</v>
      </c>
    </row>
    <row r="16" spans="1:3" ht="18.75" x14ac:dyDescent="0.3">
      <c r="A16" s="34" t="s">
        <v>523</v>
      </c>
      <c r="B16" s="35" t="s">
        <v>30</v>
      </c>
      <c r="C16" s="38">
        <f>'[4]3.2_розг'!J6</f>
        <v>3361</v>
      </c>
    </row>
    <row r="17" spans="1:3" ht="18.75" x14ac:dyDescent="0.3">
      <c r="A17" s="34" t="s">
        <v>524</v>
      </c>
      <c r="B17" s="35" t="s">
        <v>537</v>
      </c>
      <c r="C17" s="38">
        <f>'[4]3.2_розг'!K6</f>
        <v>3583</v>
      </c>
    </row>
    <row r="18" spans="1:3" ht="18.75" x14ac:dyDescent="0.3">
      <c r="A18" s="34" t="s">
        <v>525</v>
      </c>
      <c r="B18" s="35" t="s">
        <v>538</v>
      </c>
      <c r="C18" s="38">
        <f>'[4]3.2_розг'!L6</f>
        <v>2281</v>
      </c>
    </row>
    <row r="19" spans="1:3" ht="18.75" x14ac:dyDescent="0.3">
      <c r="A19" s="34" t="s">
        <v>526</v>
      </c>
      <c r="B19" s="35" t="s">
        <v>539</v>
      </c>
      <c r="C19" s="38">
        <f>'[4]3.2_розг'!M6</f>
        <v>2945</v>
      </c>
    </row>
    <row r="20" spans="1:3" ht="18.75" x14ac:dyDescent="0.3">
      <c r="A20" s="34" t="s">
        <v>527</v>
      </c>
      <c r="B20" s="35" t="s">
        <v>540</v>
      </c>
      <c r="C20" s="38">
        <f>'[4]3.2_розг'!N6</f>
        <v>651</v>
      </c>
    </row>
    <row r="21" spans="1:3" ht="18.75" x14ac:dyDescent="0.3">
      <c r="A21" s="89" t="s">
        <v>517</v>
      </c>
      <c r="B21" s="90"/>
      <c r="C21" s="68"/>
    </row>
    <row r="22" spans="1:3" ht="69" customHeight="1" x14ac:dyDescent="0.3">
      <c r="A22" s="34" t="s">
        <v>528</v>
      </c>
      <c r="B22" s="35" t="s">
        <v>542</v>
      </c>
      <c r="C22" s="68">
        <f>'[4]3.2_розг'!O6</f>
        <v>3358</v>
      </c>
    </row>
    <row r="23" spans="1:3" ht="56.25" x14ac:dyDescent="0.3">
      <c r="A23" s="34" t="s">
        <v>529</v>
      </c>
      <c r="B23" s="35" t="s">
        <v>641</v>
      </c>
      <c r="C23" s="68">
        <f>'[4]3.2_розг'!P6</f>
        <v>9194</v>
      </c>
    </row>
    <row r="24" spans="1:3" ht="87" customHeight="1" x14ac:dyDescent="0.3">
      <c r="A24" s="34" t="s">
        <v>541</v>
      </c>
      <c r="B24" s="35" t="s">
        <v>642</v>
      </c>
      <c r="C24" s="68">
        <f>'[4]3.2_розг'!Q6</f>
        <v>11846</v>
      </c>
    </row>
    <row r="25" spans="1:3" ht="18.75" x14ac:dyDescent="0.3">
      <c r="A25" s="89" t="s">
        <v>544</v>
      </c>
      <c r="B25" s="90"/>
      <c r="C25" s="39"/>
    </row>
    <row r="26" spans="1:3" ht="18.75" x14ac:dyDescent="0.3">
      <c r="A26" s="34" t="s">
        <v>548</v>
      </c>
      <c r="B26" s="35" t="s">
        <v>643</v>
      </c>
      <c r="C26" s="38">
        <f>'[4]3.2_розг'!R6</f>
        <v>17843</v>
      </c>
    </row>
    <row r="27" spans="1:3" ht="37.5" x14ac:dyDescent="0.3">
      <c r="A27" s="34" t="s">
        <v>549</v>
      </c>
      <c r="B27" s="35" t="s">
        <v>644</v>
      </c>
      <c r="C27" s="38">
        <f>'[4]3.2_розг'!S6</f>
        <v>6173</v>
      </c>
    </row>
    <row r="28" spans="1:3" ht="37.5" x14ac:dyDescent="0.3">
      <c r="A28" s="34" t="s">
        <v>550</v>
      </c>
      <c r="B28" s="35" t="s">
        <v>645</v>
      </c>
      <c r="C28" s="38">
        <f>'[4]3.2_розг'!T6</f>
        <v>202</v>
      </c>
    </row>
    <row r="29" spans="1:3" ht="18.75" x14ac:dyDescent="0.3">
      <c r="A29" s="34" t="s">
        <v>551</v>
      </c>
      <c r="B29" s="35" t="s">
        <v>646</v>
      </c>
      <c r="C29" s="38">
        <f>'[4]3.2_розг'!U6</f>
        <v>83</v>
      </c>
    </row>
    <row r="30" spans="1:3" ht="18.75" x14ac:dyDescent="0.3">
      <c r="A30" s="34" t="s">
        <v>552</v>
      </c>
      <c r="B30" s="35" t="s">
        <v>647</v>
      </c>
      <c r="C30" s="38">
        <f>'[4]3.2_розг'!V6</f>
        <v>97</v>
      </c>
    </row>
  </sheetData>
  <mergeCells count="6">
    <mergeCell ref="A25:B25"/>
    <mergeCell ref="A1:C1"/>
    <mergeCell ref="A6:B6"/>
    <mergeCell ref="A9:B9"/>
    <mergeCell ref="A12:B12"/>
    <mergeCell ref="A21:B2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Дрозденко Леся Михайлівна</cp:lastModifiedBy>
  <dcterms:created xsi:type="dcterms:W3CDTF">2021-01-27T09:01:14Z</dcterms:created>
  <dcterms:modified xsi:type="dcterms:W3CDTF">2021-01-28T08:31:02Z</dcterms:modified>
</cp:coreProperties>
</file>